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0\Projetos\Serviço de Roçagem\"/>
    </mc:Choice>
  </mc:AlternateContent>
  <xr:revisionPtr revIDLastSave="0" documentId="13_ncr:1_{07E2F1E4-6D2F-4FCE-A600-892FFE5CB3B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ETALHAMENTO" sheetId="2" r:id="rId1"/>
    <sheet name="POR_DEPARTAMENTO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9" i="2" l="1"/>
  <c r="B7" i="3"/>
  <c r="B2" i="3"/>
  <c r="B3" i="3"/>
  <c r="B4" i="3"/>
  <c r="B5" i="3"/>
  <c r="B6" i="3"/>
  <c r="A78" i="2"/>
  <c r="A77" i="2"/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</calcChain>
</file>

<file path=xl/sharedStrings.xml><?xml version="1.0" encoding="utf-8"?>
<sst xmlns="http://schemas.openxmlformats.org/spreadsheetml/2006/main" count="237" uniqueCount="111">
  <si>
    <t>ID</t>
  </si>
  <si>
    <t>PAÇO MUNICIPAL</t>
  </si>
  <si>
    <t>SERVIÇOS PUBLICOS</t>
  </si>
  <si>
    <t>Praça Claudio da Cunha Ferreira</t>
  </si>
  <si>
    <t>DAE</t>
  </si>
  <si>
    <t>Estação de Reservação de Água “Marildo Aparecido Possani”</t>
  </si>
  <si>
    <t>SÃO JUDAS</t>
  </si>
  <si>
    <t>DEPARTAMENTO</t>
  </si>
  <si>
    <t>LOCAL</t>
  </si>
  <si>
    <t>M²</t>
  </si>
  <si>
    <t>BAIRRO</t>
  </si>
  <si>
    <t>Praça Jackson Veloso Silva</t>
  </si>
  <si>
    <t xml:space="preserve">CAMPO MUNICIPAL “PEDRO LALA” </t>
  </si>
  <si>
    <t>Academia da Saude - Ildelez Campacci Pires</t>
  </si>
  <si>
    <t>SAÚDE</t>
  </si>
  <si>
    <t>PRAÇA  “Benedito Luiz de Lima Sobrinho”</t>
  </si>
  <si>
    <t>PRAÇA “LUIZ ALDEMANI”</t>
  </si>
  <si>
    <t>P.S.F. “Benedito Alves Barbosa”</t>
  </si>
  <si>
    <t>Pref. Augusto Lala</t>
  </si>
  <si>
    <t>RUA DR. JORGE TIBIRIÇA X RUA DAS TULIPAS</t>
  </si>
  <si>
    <t>RUA DARCY FUREGATTI X RUA HORTENCIAS</t>
  </si>
  <si>
    <t>RUA CAETANO LOLI X RUA DR. JORGE TIBIRIÇA</t>
  </si>
  <si>
    <t>PRAÇA LOCALIZADA Rua Olivia Menuzzo Nascimento</t>
  </si>
  <si>
    <t>PEDRA BRANCA</t>
  </si>
  <si>
    <t xml:space="preserve">Estação de Reservação de Água “Nelson Romio Junior” </t>
  </si>
  <si>
    <t>AVENIDA PERIMETRAL</t>
  </si>
  <si>
    <t>Estação de Reservação de Água (Vila Padre Pedro Tomazini)</t>
  </si>
  <si>
    <t>Vila Padre Pedro Tomazini</t>
  </si>
  <si>
    <t>AREA VERDE Vila Padre Pedro Tomazini</t>
  </si>
  <si>
    <t>ROTATÓRIA DR. JORGE TIBIRIÇA X RUA AMÉRICO LUCON</t>
  </si>
  <si>
    <t>PRAÇA DIMAS COMISSO</t>
  </si>
  <si>
    <t>Praça Mario Cezar Biazotto</t>
  </si>
  <si>
    <t>VILA ESPERANÇA</t>
  </si>
  <si>
    <t>CAMPO MUNICIPAL</t>
  </si>
  <si>
    <t>CORREGO MONTE SANTO</t>
  </si>
  <si>
    <t>Imóvel Prefeitura - Rua Antonio Ferreira de Vasconcellos</t>
  </si>
  <si>
    <t>ÁREA INSTITUCIONAL JARDIM BRASILIA</t>
  </si>
  <si>
    <t>JARDIM BRASILIA</t>
  </si>
  <si>
    <t>ÁREA VERDE CIDADE JARDIM</t>
  </si>
  <si>
    <t>CIDADE JARDIM</t>
  </si>
  <si>
    <t>Estação de Reservação de Água (CIDADE JARDIM)</t>
  </si>
  <si>
    <t>Estação Elevatória de Esgoto do Bairro Residencial Cidade Jardim</t>
  </si>
  <si>
    <t>P.S.F. “Atílio Bergo”</t>
  </si>
  <si>
    <t>Captação de água bruta no Córrego Benfica (Zonzini)</t>
  </si>
  <si>
    <t>BENFICA</t>
  </si>
  <si>
    <t>PRAÇA DA LIBERDADE</t>
  </si>
  <si>
    <t>JARDIM MARIA HELENA</t>
  </si>
  <si>
    <t>PEDRONA</t>
  </si>
  <si>
    <t>BELA VISTA</t>
  </si>
  <si>
    <t>ÁREA VERDE BELA VISTA II</t>
  </si>
  <si>
    <t>BELA VISTA II</t>
  </si>
  <si>
    <t>P.S.F. “NOLBERTO OLIVERIO”</t>
  </si>
  <si>
    <t>AVENIDA JOSÉ AMAURI BORTOLOTTO</t>
  </si>
  <si>
    <t>VILA RICA</t>
  </si>
  <si>
    <t>PRAÇA “VEREADOR SALVADOR LALA”</t>
  </si>
  <si>
    <t>Portal das Pérolas</t>
  </si>
  <si>
    <t>PRÉDIO ALUGADO - AMBULATÓRIO MUNICIPAL</t>
  </si>
  <si>
    <t>CENTRO</t>
  </si>
  <si>
    <t>PRAÇA MATRIZ "CORONEL DAVID BAPTISTA"</t>
  </si>
  <si>
    <t>ESTRADA MUNICIPAL POSSE - JAGUARIUNA</t>
  </si>
  <si>
    <t>Captação de água bruta BARREIRO</t>
  </si>
  <si>
    <t>BARREIRO</t>
  </si>
  <si>
    <t>VALE VERDE</t>
  </si>
  <si>
    <t>POÇO ARTESIANO - VALE VERDE</t>
  </si>
  <si>
    <t>Estação de Reservação de Água (Recanto Vale Verde)</t>
  </si>
  <si>
    <t>PRAÇAS BARREIRO</t>
  </si>
  <si>
    <t>ESTRADA MUNICIPAL POSSE - PEDREIRA</t>
  </si>
  <si>
    <t>Estação Elevatória de Esgoto do Bairro Residencial dos Lagos</t>
  </si>
  <si>
    <t>RESIDENCIAL DOS LAGOS</t>
  </si>
  <si>
    <t>Estação de Reservação de Água (Residencial dos Lagos)</t>
  </si>
  <si>
    <t>BOSQUE ERNESTO COSER</t>
  </si>
  <si>
    <t>P.S.F. “Olinda Foroni”</t>
  </si>
  <si>
    <t>VILA BIANCHI</t>
  </si>
  <si>
    <t>PSF RESIDENCIAL DOS LAGOS</t>
  </si>
  <si>
    <t>AREA VERDE/ INSTITUCIONAL</t>
  </si>
  <si>
    <t>RODOVIÁRIA MUNICIPAL</t>
  </si>
  <si>
    <t>Diretoria de Água e Esgoto - ETA</t>
  </si>
  <si>
    <t>CEMITÉRIO PUBLICO MUNICIPAL</t>
  </si>
  <si>
    <t>PRAÇA TEMÁTICA “GASTONE MASOTTI”</t>
  </si>
  <si>
    <t>AVENIDA POSSE DE RESSACA</t>
  </si>
  <si>
    <t xml:space="preserve">BASE POLICIA MUNICIPAL </t>
  </si>
  <si>
    <t>AREA VERDE COLINA DAS PAINEIRAS</t>
  </si>
  <si>
    <t>COLINA DAS PAINEIRAS</t>
  </si>
  <si>
    <t>MONTE BELO</t>
  </si>
  <si>
    <t>RUA VALTER RONCAGLIA</t>
  </si>
  <si>
    <t>Estação de Reservação de Água (Monte Belo)</t>
  </si>
  <si>
    <t>PRAÇA “OSWALDO SIMIONI” (RESSACA)</t>
  </si>
  <si>
    <t>RESSACA</t>
  </si>
  <si>
    <t>P.S.F. “Dr. José Paulo Marum”</t>
  </si>
  <si>
    <t>EEE – Estação Elevatória de Esgoto da Ressaca</t>
  </si>
  <si>
    <t>ESTRADA MUNICIPAL POSSE - HOLAMBRA</t>
  </si>
  <si>
    <t>ETE – Estação de Tratamento de Esgoto “Antonio Martins de Souza” – Nico D’Água</t>
  </si>
  <si>
    <t>CENTRO DE REABILITAÇÃO</t>
  </si>
  <si>
    <t>RECREIO CAMPESTRE</t>
  </si>
  <si>
    <t>TERRENO RECREIO CAMPESTRE</t>
  </si>
  <si>
    <t xml:space="preserve">Estação de Reservação de Água </t>
  </si>
  <si>
    <t>P.S.F. Recreio Campestre / Academia da Saúde</t>
  </si>
  <si>
    <t>VISTA ALEGRE</t>
  </si>
  <si>
    <t>Estação de Reservação de Água (VISTA ALEGRE)</t>
  </si>
  <si>
    <t>Estação de Reservação de Água (BELA VISTA I)</t>
  </si>
  <si>
    <t>POÇO ARTESIANO - BELA VISTA</t>
  </si>
  <si>
    <t>ESTRADA MUNICIPAL - BENFICA</t>
  </si>
  <si>
    <t>ESTRADA PERIMETRAL</t>
  </si>
  <si>
    <t>ESTRADA MUNICIPAL POSSE - CIDADE JARDIM</t>
  </si>
  <si>
    <t>M² TOTAL</t>
  </si>
  <si>
    <t>TOTAL M²</t>
  </si>
  <si>
    <t>EDUCAÇÃO</t>
  </si>
  <si>
    <t>AREAS DE PROPRIEDADE PARTICULAR - MEDIANTE ATUAÇÃO DEPARTAMENTO DE FISCALIZAÇÃO</t>
  </si>
  <si>
    <t>ADMINISTRAÇÃO</t>
  </si>
  <si>
    <t>AREAS DE RISCO APONTADAS PELO DEPARTAMENTO DE SÁUDE</t>
  </si>
  <si>
    <t>TODOS OS BAIRROS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</si>
</sst>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left" vertical="center"/>
    </xf>
    <xf numFmtId="1" fontId="0" fillId="0" borderId="10" xfId="0" applyNumberFormat="1" applyBorder="1" applyAlignment="1">
      <alignment horizontal="center" vertical="center"/>
    </xf>
    <xf numFmtId="0" fontId="0" fillId="0" borderId="10" xfId="0" applyFill="1" applyBorder="1"/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/>
    </xf>
    <xf numFmtId="1" fontId="16" fillId="33" borderId="10" xfId="0" applyNumberFormat="1" applyFont="1" applyFill="1" applyBorder="1" applyAlignment="1">
      <alignment horizontal="center"/>
    </xf>
    <xf numFmtId="164" fontId="16" fillId="0" borderId="10" xfId="0" applyNumberFormat="1" applyFont="1" applyBorder="1" applyAlignment="1">
      <alignment horizontal="center" vertical="center"/>
    </xf>
    <xf numFmtId="164" fontId="16" fillId="0" borderId="11" xfId="0" applyNumberFormat="1" applyFont="1" applyBorder="1" applyAlignment="1">
      <alignment horizontal="center" vertical="center"/>
    </xf>
    <xf numFmtId="0" fontId="0" fillId="33" borderId="0" xfId="0" applyFill="1" applyAlignment="1">
      <alignment horizontal="center"/>
    </xf>
    <xf numFmtId="0" fontId="16" fillId="33" borderId="10" xfId="0" applyFont="1" applyFill="1" applyBorder="1" applyAlignment="1">
      <alignment horizontal="center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9"/>
  <sheetViews>
    <sheetView tabSelected="1" zoomScale="115" zoomScaleNormal="115" workbookViewId="0">
      <selection activeCell="E79" sqref="A1:E79"/>
    </sheetView>
  </sheetViews>
  <sheetFormatPr defaultRowHeight="15" x14ac:dyDescent="0.25"/>
  <cols>
    <col min="1" max="1" width="9.140625" style="2"/>
    <col min="2" max="2" width="18.85546875" style="1" bestFit="1" customWidth="1"/>
    <col min="3" max="3" width="59.42578125" bestFit="1" customWidth="1"/>
    <col min="4" max="4" width="10" style="2" bestFit="1" customWidth="1"/>
    <col min="5" max="5" width="24.5703125" bestFit="1" customWidth="1"/>
  </cols>
  <sheetData>
    <row r="1" spans="1:5" x14ac:dyDescent="0.25">
      <c r="A1" s="11" t="s">
        <v>0</v>
      </c>
      <c r="B1" s="12" t="s">
        <v>7</v>
      </c>
      <c r="C1" s="12" t="s">
        <v>8</v>
      </c>
      <c r="D1" s="11" t="s">
        <v>9</v>
      </c>
      <c r="E1" s="12" t="s">
        <v>10</v>
      </c>
    </row>
    <row r="2" spans="1:5" x14ac:dyDescent="0.25">
      <c r="A2" s="14">
        <v>1</v>
      </c>
      <c r="B2" s="3" t="s">
        <v>2</v>
      </c>
      <c r="C2" s="5" t="s">
        <v>3</v>
      </c>
      <c r="D2" s="7">
        <v>610</v>
      </c>
      <c r="E2" s="6" t="s">
        <v>6</v>
      </c>
    </row>
    <row r="3" spans="1:5" x14ac:dyDescent="0.25">
      <c r="A3" s="14">
        <f>A2+1</f>
        <v>2</v>
      </c>
      <c r="B3" s="3" t="s">
        <v>4</v>
      </c>
      <c r="C3" s="5" t="s">
        <v>5</v>
      </c>
      <c r="D3" s="7">
        <v>338</v>
      </c>
      <c r="E3" s="6" t="s">
        <v>6</v>
      </c>
    </row>
    <row r="4" spans="1:5" x14ac:dyDescent="0.25">
      <c r="A4" s="14">
        <f t="shared" ref="A4:A67" si="0">A3+1</f>
        <v>3</v>
      </c>
      <c r="B4" s="3" t="s">
        <v>2</v>
      </c>
      <c r="C4" s="5" t="s">
        <v>11</v>
      </c>
      <c r="D4" s="7">
        <v>3569</v>
      </c>
      <c r="E4" s="6" t="s">
        <v>6</v>
      </c>
    </row>
    <row r="5" spans="1:5" x14ac:dyDescent="0.25">
      <c r="A5" s="14">
        <f t="shared" si="0"/>
        <v>4</v>
      </c>
      <c r="B5" s="3" t="s">
        <v>2</v>
      </c>
      <c r="C5" s="5" t="s">
        <v>12</v>
      </c>
      <c r="D5" s="7">
        <v>14771</v>
      </c>
      <c r="E5" s="6" t="s">
        <v>6</v>
      </c>
    </row>
    <row r="6" spans="1:5" x14ac:dyDescent="0.25">
      <c r="A6" s="14">
        <f t="shared" si="0"/>
        <v>5</v>
      </c>
      <c r="B6" s="3" t="s">
        <v>14</v>
      </c>
      <c r="C6" s="5" t="s">
        <v>13</v>
      </c>
      <c r="D6" s="7">
        <v>5526</v>
      </c>
      <c r="E6" s="6" t="s">
        <v>6</v>
      </c>
    </row>
    <row r="7" spans="1:5" x14ac:dyDescent="0.25">
      <c r="A7" s="14">
        <f t="shared" si="0"/>
        <v>6</v>
      </c>
      <c r="B7" s="3" t="s">
        <v>2</v>
      </c>
      <c r="C7" s="5" t="s">
        <v>15</v>
      </c>
      <c r="D7" s="7">
        <v>5624</v>
      </c>
      <c r="E7" s="6" t="s">
        <v>6</v>
      </c>
    </row>
    <row r="8" spans="1:5" x14ac:dyDescent="0.25">
      <c r="A8" s="14">
        <f t="shared" si="0"/>
        <v>7</v>
      </c>
      <c r="B8" s="3" t="s">
        <v>2</v>
      </c>
      <c r="C8" s="5" t="s">
        <v>16</v>
      </c>
      <c r="D8" s="7">
        <v>1824</v>
      </c>
      <c r="E8" s="6" t="s">
        <v>18</v>
      </c>
    </row>
    <row r="9" spans="1:5" x14ac:dyDescent="0.25">
      <c r="A9" s="14">
        <f t="shared" si="0"/>
        <v>8</v>
      </c>
      <c r="B9" s="3" t="s">
        <v>14</v>
      </c>
      <c r="C9" s="5" t="s">
        <v>17</v>
      </c>
      <c r="D9" s="7">
        <v>1021</v>
      </c>
      <c r="E9" s="6" t="s">
        <v>18</v>
      </c>
    </row>
    <row r="10" spans="1:5" x14ac:dyDescent="0.25">
      <c r="A10" s="14">
        <f t="shared" si="0"/>
        <v>9</v>
      </c>
      <c r="B10" s="3" t="s">
        <v>2</v>
      </c>
      <c r="C10" s="5" t="s">
        <v>19</v>
      </c>
      <c r="D10" s="7">
        <v>1165</v>
      </c>
      <c r="E10" s="6" t="s">
        <v>18</v>
      </c>
    </row>
    <row r="11" spans="1:5" x14ac:dyDescent="0.25">
      <c r="A11" s="14">
        <f t="shared" si="0"/>
        <v>10</v>
      </c>
      <c r="B11" s="3" t="s">
        <v>2</v>
      </c>
      <c r="C11" s="5" t="s">
        <v>20</v>
      </c>
      <c r="D11" s="7">
        <v>977</v>
      </c>
      <c r="E11" s="6" t="s">
        <v>18</v>
      </c>
    </row>
    <row r="12" spans="1:5" x14ac:dyDescent="0.25">
      <c r="A12" s="14">
        <f t="shared" si="0"/>
        <v>11</v>
      </c>
      <c r="B12" s="3" t="s">
        <v>2</v>
      </c>
      <c r="C12" s="5" t="s">
        <v>21</v>
      </c>
      <c r="D12" s="7">
        <v>4201</v>
      </c>
      <c r="E12" s="6" t="s">
        <v>18</v>
      </c>
    </row>
    <row r="13" spans="1:5" x14ac:dyDescent="0.25">
      <c r="A13" s="14">
        <f t="shared" si="0"/>
        <v>12</v>
      </c>
      <c r="B13" s="3" t="s">
        <v>2</v>
      </c>
      <c r="C13" s="5" t="s">
        <v>22</v>
      </c>
      <c r="D13" s="7">
        <v>3361</v>
      </c>
      <c r="E13" s="6" t="s">
        <v>23</v>
      </c>
    </row>
    <row r="14" spans="1:5" x14ac:dyDescent="0.25">
      <c r="A14" s="14">
        <f t="shared" si="0"/>
        <v>13</v>
      </c>
      <c r="B14" s="3" t="s">
        <v>4</v>
      </c>
      <c r="C14" s="5" t="s">
        <v>24</v>
      </c>
      <c r="D14" s="7">
        <v>500</v>
      </c>
      <c r="E14" s="6" t="s">
        <v>23</v>
      </c>
    </row>
    <row r="15" spans="1:5" x14ac:dyDescent="0.25">
      <c r="A15" s="14">
        <f t="shared" si="0"/>
        <v>14</v>
      </c>
      <c r="B15" s="3" t="s">
        <v>2</v>
      </c>
      <c r="C15" s="5" t="s">
        <v>25</v>
      </c>
      <c r="D15" s="7">
        <v>245</v>
      </c>
      <c r="E15" s="6" t="s">
        <v>18</v>
      </c>
    </row>
    <row r="16" spans="1:5" x14ac:dyDescent="0.25">
      <c r="A16" s="14">
        <f t="shared" si="0"/>
        <v>15</v>
      </c>
      <c r="B16" s="3" t="s">
        <v>4</v>
      </c>
      <c r="C16" s="5" t="s">
        <v>26</v>
      </c>
      <c r="D16" s="7">
        <v>723</v>
      </c>
      <c r="E16" s="6" t="s">
        <v>27</v>
      </c>
    </row>
    <row r="17" spans="1:5" x14ac:dyDescent="0.25">
      <c r="A17" s="14">
        <f t="shared" si="0"/>
        <v>16</v>
      </c>
      <c r="B17" s="3" t="s">
        <v>2</v>
      </c>
      <c r="C17" s="5" t="s">
        <v>28</v>
      </c>
      <c r="D17" s="7">
        <v>3804</v>
      </c>
      <c r="E17" s="6" t="s">
        <v>27</v>
      </c>
    </row>
    <row r="18" spans="1:5" x14ac:dyDescent="0.25">
      <c r="A18" s="14">
        <f t="shared" si="0"/>
        <v>17</v>
      </c>
      <c r="B18" s="3" t="s">
        <v>2</v>
      </c>
      <c r="C18" s="5" t="s">
        <v>28</v>
      </c>
      <c r="D18" s="7">
        <v>10500</v>
      </c>
      <c r="E18" s="6" t="s">
        <v>27</v>
      </c>
    </row>
    <row r="19" spans="1:5" x14ac:dyDescent="0.25">
      <c r="A19" s="14">
        <f t="shared" si="0"/>
        <v>18</v>
      </c>
      <c r="B19" s="3" t="s">
        <v>2</v>
      </c>
      <c r="C19" s="5" t="s">
        <v>29</v>
      </c>
      <c r="D19" s="7">
        <v>940</v>
      </c>
      <c r="E19" s="6" t="s">
        <v>23</v>
      </c>
    </row>
    <row r="20" spans="1:5" x14ac:dyDescent="0.25">
      <c r="A20" s="14">
        <f t="shared" si="0"/>
        <v>19</v>
      </c>
      <c r="B20" s="3" t="s">
        <v>2</v>
      </c>
      <c r="C20" s="5" t="s">
        <v>30</v>
      </c>
      <c r="D20" s="7">
        <v>340</v>
      </c>
      <c r="E20" s="6" t="s">
        <v>23</v>
      </c>
    </row>
    <row r="21" spans="1:5" x14ac:dyDescent="0.25">
      <c r="A21" s="14">
        <f t="shared" si="0"/>
        <v>20</v>
      </c>
      <c r="B21" s="3" t="s">
        <v>2</v>
      </c>
      <c r="C21" s="5" t="s">
        <v>31</v>
      </c>
      <c r="D21" s="7">
        <v>821</v>
      </c>
      <c r="E21" s="6" t="s">
        <v>23</v>
      </c>
    </row>
    <row r="22" spans="1:5" x14ac:dyDescent="0.25">
      <c r="A22" s="14">
        <f t="shared" si="0"/>
        <v>21</v>
      </c>
      <c r="B22" s="3" t="s">
        <v>2</v>
      </c>
      <c r="C22" s="5" t="s">
        <v>33</v>
      </c>
      <c r="D22" s="7">
        <v>9411</v>
      </c>
      <c r="E22" s="6" t="s">
        <v>32</v>
      </c>
    </row>
    <row r="23" spans="1:5" x14ac:dyDescent="0.25">
      <c r="A23" s="14">
        <f t="shared" si="0"/>
        <v>22</v>
      </c>
      <c r="B23" s="3" t="s">
        <v>2</v>
      </c>
      <c r="C23" s="5" t="s">
        <v>34</v>
      </c>
      <c r="D23" s="7">
        <v>7056</v>
      </c>
      <c r="E23" s="6" t="s">
        <v>32</v>
      </c>
    </row>
    <row r="24" spans="1:5" x14ac:dyDescent="0.25">
      <c r="A24" s="14">
        <f t="shared" si="0"/>
        <v>23</v>
      </c>
      <c r="B24" s="4" t="s">
        <v>106</v>
      </c>
      <c r="C24" s="5" t="s">
        <v>35</v>
      </c>
      <c r="D24" s="7">
        <v>3979</v>
      </c>
      <c r="E24" s="6" t="s">
        <v>32</v>
      </c>
    </row>
    <row r="25" spans="1:5" x14ac:dyDescent="0.25">
      <c r="A25" s="14">
        <f t="shared" si="0"/>
        <v>24</v>
      </c>
      <c r="B25" s="3" t="s">
        <v>2</v>
      </c>
      <c r="C25" s="5" t="s">
        <v>1</v>
      </c>
      <c r="D25" s="7">
        <v>2303</v>
      </c>
      <c r="E25" s="6" t="s">
        <v>32</v>
      </c>
    </row>
    <row r="26" spans="1:5" x14ac:dyDescent="0.25">
      <c r="A26" s="14">
        <f t="shared" si="0"/>
        <v>25</v>
      </c>
      <c r="B26" s="3" t="s">
        <v>2</v>
      </c>
      <c r="C26" s="5" t="s">
        <v>36</v>
      </c>
      <c r="D26" s="7">
        <v>6408</v>
      </c>
      <c r="E26" s="6" t="s">
        <v>37</v>
      </c>
    </row>
    <row r="27" spans="1:5" x14ac:dyDescent="0.25">
      <c r="A27" s="14">
        <f t="shared" si="0"/>
        <v>26</v>
      </c>
      <c r="B27" s="3" t="s">
        <v>2</v>
      </c>
      <c r="C27" s="5" t="s">
        <v>38</v>
      </c>
      <c r="D27" s="7">
        <v>13800</v>
      </c>
      <c r="E27" s="6" t="s">
        <v>39</v>
      </c>
    </row>
    <row r="28" spans="1:5" x14ac:dyDescent="0.25">
      <c r="A28" s="14">
        <f t="shared" si="0"/>
        <v>27</v>
      </c>
      <c r="B28" s="3" t="s">
        <v>4</v>
      </c>
      <c r="C28" s="5" t="s">
        <v>40</v>
      </c>
      <c r="D28" s="7">
        <v>6800</v>
      </c>
      <c r="E28" s="6" t="s">
        <v>39</v>
      </c>
    </row>
    <row r="29" spans="1:5" x14ac:dyDescent="0.25">
      <c r="A29" s="14">
        <f t="shared" si="0"/>
        <v>28</v>
      </c>
      <c r="B29" s="3" t="s">
        <v>4</v>
      </c>
      <c r="C29" s="5" t="s">
        <v>41</v>
      </c>
      <c r="D29" s="7">
        <v>630</v>
      </c>
      <c r="E29" s="6" t="s">
        <v>39</v>
      </c>
    </row>
    <row r="30" spans="1:5" x14ac:dyDescent="0.25">
      <c r="A30" s="14">
        <f t="shared" si="0"/>
        <v>29</v>
      </c>
      <c r="B30" s="3" t="s">
        <v>14</v>
      </c>
      <c r="C30" s="8" t="s">
        <v>42</v>
      </c>
      <c r="D30" s="7">
        <v>413</v>
      </c>
      <c r="E30" s="6" t="s">
        <v>32</v>
      </c>
    </row>
    <row r="31" spans="1:5" x14ac:dyDescent="0.25">
      <c r="A31" s="14">
        <f t="shared" si="0"/>
        <v>30</v>
      </c>
      <c r="B31" s="3" t="s">
        <v>4</v>
      </c>
      <c r="C31" s="5" t="s">
        <v>43</v>
      </c>
      <c r="D31" s="7">
        <v>9891</v>
      </c>
      <c r="E31" s="5" t="s">
        <v>44</v>
      </c>
    </row>
    <row r="32" spans="1:5" x14ac:dyDescent="0.25">
      <c r="A32" s="14">
        <f t="shared" si="0"/>
        <v>31</v>
      </c>
      <c r="B32" s="3" t="s">
        <v>2</v>
      </c>
      <c r="C32" s="5" t="s">
        <v>45</v>
      </c>
      <c r="D32" s="7">
        <v>10046</v>
      </c>
      <c r="E32" s="5" t="s">
        <v>46</v>
      </c>
    </row>
    <row r="33" spans="1:5" x14ac:dyDescent="0.25">
      <c r="A33" s="14">
        <f t="shared" si="0"/>
        <v>32</v>
      </c>
      <c r="B33" s="3" t="s">
        <v>2</v>
      </c>
      <c r="C33" s="5" t="s">
        <v>47</v>
      </c>
      <c r="D33" s="7">
        <v>67930</v>
      </c>
      <c r="E33" s="5" t="s">
        <v>48</v>
      </c>
    </row>
    <row r="34" spans="1:5" x14ac:dyDescent="0.25">
      <c r="A34" s="14">
        <f t="shared" si="0"/>
        <v>33</v>
      </c>
      <c r="B34" s="3" t="s">
        <v>2</v>
      </c>
      <c r="C34" s="5" t="s">
        <v>49</v>
      </c>
      <c r="D34" s="7">
        <v>16515</v>
      </c>
      <c r="E34" s="5" t="s">
        <v>50</v>
      </c>
    </row>
    <row r="35" spans="1:5" x14ac:dyDescent="0.25">
      <c r="A35" s="14">
        <f t="shared" si="0"/>
        <v>34</v>
      </c>
      <c r="B35" s="3" t="s">
        <v>14</v>
      </c>
      <c r="C35" s="5" t="s">
        <v>51</v>
      </c>
      <c r="D35" s="7">
        <v>539</v>
      </c>
      <c r="E35" s="5" t="s">
        <v>46</v>
      </c>
    </row>
    <row r="36" spans="1:5" x14ac:dyDescent="0.25">
      <c r="A36" s="14">
        <f t="shared" si="0"/>
        <v>35</v>
      </c>
      <c r="B36" s="3" t="s">
        <v>2</v>
      </c>
      <c r="C36" s="5" t="s">
        <v>52</v>
      </c>
      <c r="D36" s="7">
        <v>2219</v>
      </c>
      <c r="E36" s="5" t="s">
        <v>53</v>
      </c>
    </row>
    <row r="37" spans="1:5" x14ac:dyDescent="0.25">
      <c r="A37" s="14">
        <f t="shared" si="0"/>
        <v>36</v>
      </c>
      <c r="B37" s="3" t="s">
        <v>2</v>
      </c>
      <c r="C37" s="5" t="s">
        <v>54</v>
      </c>
      <c r="D37" s="7">
        <v>15408</v>
      </c>
      <c r="E37" s="5" t="s">
        <v>55</v>
      </c>
    </row>
    <row r="38" spans="1:5" x14ac:dyDescent="0.25">
      <c r="A38" s="14">
        <f t="shared" si="0"/>
        <v>37</v>
      </c>
      <c r="B38" s="3" t="s">
        <v>14</v>
      </c>
      <c r="C38" s="5" t="s">
        <v>56</v>
      </c>
      <c r="D38" s="7">
        <v>150</v>
      </c>
      <c r="E38" s="5" t="s">
        <v>57</v>
      </c>
    </row>
    <row r="39" spans="1:5" x14ac:dyDescent="0.25">
      <c r="A39" s="14">
        <f t="shared" si="0"/>
        <v>38</v>
      </c>
      <c r="B39" s="3" t="s">
        <v>2</v>
      </c>
      <c r="C39" s="5" t="s">
        <v>58</v>
      </c>
      <c r="D39" s="7">
        <v>1346</v>
      </c>
      <c r="E39" s="5" t="s">
        <v>57</v>
      </c>
    </row>
    <row r="40" spans="1:5" x14ac:dyDescent="0.25">
      <c r="A40" s="14">
        <f t="shared" si="0"/>
        <v>39</v>
      </c>
      <c r="B40" s="3" t="s">
        <v>2</v>
      </c>
      <c r="C40" s="5" t="s">
        <v>59</v>
      </c>
      <c r="D40" s="7">
        <v>47520</v>
      </c>
      <c r="E40" s="5"/>
    </row>
    <row r="41" spans="1:5" x14ac:dyDescent="0.25">
      <c r="A41" s="14">
        <f t="shared" si="0"/>
        <v>40</v>
      </c>
      <c r="B41" s="3" t="s">
        <v>4</v>
      </c>
      <c r="C41" s="5" t="s">
        <v>60</v>
      </c>
      <c r="D41" s="7">
        <v>2993</v>
      </c>
      <c r="E41" s="5" t="s">
        <v>61</v>
      </c>
    </row>
    <row r="42" spans="1:5" x14ac:dyDescent="0.25">
      <c r="A42" s="14">
        <f t="shared" si="0"/>
        <v>41</v>
      </c>
      <c r="B42" s="4" t="s">
        <v>4</v>
      </c>
      <c r="C42" s="5" t="s">
        <v>63</v>
      </c>
      <c r="D42" s="7">
        <v>374</v>
      </c>
      <c r="E42" s="5" t="s">
        <v>62</v>
      </c>
    </row>
    <row r="43" spans="1:5" x14ac:dyDescent="0.25">
      <c r="A43" s="14">
        <f t="shared" si="0"/>
        <v>42</v>
      </c>
      <c r="B43" s="4" t="s">
        <v>4</v>
      </c>
      <c r="C43" s="5" t="s">
        <v>64</v>
      </c>
      <c r="D43" s="7">
        <v>2443</v>
      </c>
      <c r="E43" s="5" t="s">
        <v>62</v>
      </c>
    </row>
    <row r="44" spans="1:5" x14ac:dyDescent="0.25">
      <c r="A44" s="14">
        <f t="shared" si="0"/>
        <v>43</v>
      </c>
      <c r="B44" s="3" t="s">
        <v>2</v>
      </c>
      <c r="C44" s="5" t="s">
        <v>65</v>
      </c>
      <c r="D44" s="7">
        <v>6744</v>
      </c>
      <c r="E44" s="5" t="s">
        <v>61</v>
      </c>
    </row>
    <row r="45" spans="1:5" x14ac:dyDescent="0.25">
      <c r="A45" s="14">
        <f t="shared" si="0"/>
        <v>44</v>
      </c>
      <c r="B45" s="3" t="s">
        <v>2</v>
      </c>
      <c r="C45" s="5" t="s">
        <v>66</v>
      </c>
      <c r="D45" s="7">
        <v>22744</v>
      </c>
      <c r="E45" s="5"/>
    </row>
    <row r="46" spans="1:5" x14ac:dyDescent="0.25">
      <c r="A46" s="14">
        <f t="shared" si="0"/>
        <v>45</v>
      </c>
      <c r="B46" s="4" t="s">
        <v>4</v>
      </c>
      <c r="C46" s="5" t="s">
        <v>67</v>
      </c>
      <c r="D46" s="7">
        <v>436</v>
      </c>
      <c r="E46" s="5" t="s">
        <v>68</v>
      </c>
    </row>
    <row r="47" spans="1:5" x14ac:dyDescent="0.25">
      <c r="A47" s="14">
        <f t="shared" si="0"/>
        <v>46</v>
      </c>
      <c r="B47" s="4" t="s">
        <v>4</v>
      </c>
      <c r="C47" s="5" t="s">
        <v>69</v>
      </c>
      <c r="D47" s="7">
        <v>452</v>
      </c>
      <c r="E47" s="5" t="s">
        <v>68</v>
      </c>
    </row>
    <row r="48" spans="1:5" x14ac:dyDescent="0.25">
      <c r="A48" s="14">
        <f t="shared" si="0"/>
        <v>47</v>
      </c>
      <c r="B48" s="3" t="s">
        <v>2</v>
      </c>
      <c r="C48" s="5" t="s">
        <v>70</v>
      </c>
      <c r="D48" s="7">
        <v>6583</v>
      </c>
      <c r="E48" s="5" t="s">
        <v>53</v>
      </c>
    </row>
    <row r="49" spans="1:5" x14ac:dyDescent="0.25">
      <c r="A49" s="14">
        <f t="shared" si="0"/>
        <v>48</v>
      </c>
      <c r="B49" s="3" t="s">
        <v>14</v>
      </c>
      <c r="C49" s="5" t="s">
        <v>71</v>
      </c>
      <c r="D49" s="7">
        <v>1041</v>
      </c>
      <c r="E49" s="5" t="s">
        <v>72</v>
      </c>
    </row>
    <row r="50" spans="1:5" x14ac:dyDescent="0.25">
      <c r="A50" s="14">
        <f t="shared" si="0"/>
        <v>49</v>
      </c>
      <c r="B50" s="3" t="s">
        <v>14</v>
      </c>
      <c r="C50" s="8" t="s">
        <v>73</v>
      </c>
      <c r="D50" s="7">
        <v>2263</v>
      </c>
      <c r="E50" s="8" t="s">
        <v>68</v>
      </c>
    </row>
    <row r="51" spans="1:5" x14ac:dyDescent="0.25">
      <c r="A51" s="14">
        <f t="shared" si="0"/>
        <v>50</v>
      </c>
      <c r="B51" s="3" t="s">
        <v>2</v>
      </c>
      <c r="C51" s="8" t="s">
        <v>74</v>
      </c>
      <c r="D51" s="7">
        <v>42192</v>
      </c>
      <c r="E51" s="8" t="s">
        <v>68</v>
      </c>
    </row>
    <row r="52" spans="1:5" x14ac:dyDescent="0.25">
      <c r="A52" s="14">
        <f t="shared" si="0"/>
        <v>51</v>
      </c>
      <c r="B52" s="3" t="s">
        <v>2</v>
      </c>
      <c r="C52" s="8" t="s">
        <v>75</v>
      </c>
      <c r="D52" s="7">
        <v>11575</v>
      </c>
      <c r="E52" s="8" t="s">
        <v>57</v>
      </c>
    </row>
    <row r="53" spans="1:5" x14ac:dyDescent="0.25">
      <c r="A53" s="14">
        <f t="shared" si="0"/>
        <v>52</v>
      </c>
      <c r="B53" s="4" t="s">
        <v>4</v>
      </c>
      <c r="C53" s="8" t="s">
        <v>76</v>
      </c>
      <c r="D53" s="7">
        <v>10695</v>
      </c>
      <c r="E53" s="8" t="s">
        <v>57</v>
      </c>
    </row>
    <row r="54" spans="1:5" x14ac:dyDescent="0.25">
      <c r="A54" s="15">
        <f t="shared" si="0"/>
        <v>53</v>
      </c>
      <c r="B54" s="3" t="s">
        <v>2</v>
      </c>
      <c r="C54" s="8" t="s">
        <v>77</v>
      </c>
      <c r="D54" s="7">
        <v>27110</v>
      </c>
      <c r="E54" s="8" t="s">
        <v>57</v>
      </c>
    </row>
    <row r="55" spans="1:5" x14ac:dyDescent="0.25">
      <c r="A55" s="14">
        <f t="shared" si="0"/>
        <v>54</v>
      </c>
      <c r="B55" s="3" t="s">
        <v>2</v>
      </c>
      <c r="C55" s="8" t="s">
        <v>78</v>
      </c>
      <c r="D55" s="7">
        <v>3496</v>
      </c>
      <c r="E55" s="8" t="s">
        <v>53</v>
      </c>
    </row>
    <row r="56" spans="1:5" x14ac:dyDescent="0.25">
      <c r="A56" s="14">
        <f t="shared" si="0"/>
        <v>55</v>
      </c>
      <c r="B56" s="3" t="s">
        <v>2</v>
      </c>
      <c r="C56" s="8" t="s">
        <v>79</v>
      </c>
      <c r="D56" s="7">
        <v>19920</v>
      </c>
      <c r="E56" s="5"/>
    </row>
    <row r="57" spans="1:5" x14ac:dyDescent="0.25">
      <c r="A57" s="14">
        <f t="shared" si="0"/>
        <v>56</v>
      </c>
      <c r="B57" s="3" t="s">
        <v>2</v>
      </c>
      <c r="C57" s="8" t="s">
        <v>80</v>
      </c>
      <c r="D57" s="7">
        <v>1390</v>
      </c>
      <c r="E57" s="5"/>
    </row>
    <row r="58" spans="1:5" x14ac:dyDescent="0.25">
      <c r="A58" s="14">
        <f t="shared" si="0"/>
        <v>57</v>
      </c>
      <c r="B58" s="3" t="s">
        <v>2</v>
      </c>
      <c r="C58" s="8" t="s">
        <v>81</v>
      </c>
      <c r="D58" s="7">
        <v>8820</v>
      </c>
      <c r="E58" s="5" t="s">
        <v>82</v>
      </c>
    </row>
    <row r="59" spans="1:5" x14ac:dyDescent="0.25">
      <c r="A59" s="14">
        <f t="shared" si="0"/>
        <v>58</v>
      </c>
      <c r="B59" s="3" t="s">
        <v>2</v>
      </c>
      <c r="C59" s="8" t="s">
        <v>84</v>
      </c>
      <c r="D59" s="7">
        <v>1630</v>
      </c>
      <c r="E59" s="8" t="s">
        <v>83</v>
      </c>
    </row>
    <row r="60" spans="1:5" x14ac:dyDescent="0.25">
      <c r="A60" s="14">
        <f t="shared" si="0"/>
        <v>59</v>
      </c>
      <c r="B60" s="4" t="s">
        <v>4</v>
      </c>
      <c r="C60" s="8" t="s">
        <v>85</v>
      </c>
      <c r="D60" s="7">
        <v>501</v>
      </c>
      <c r="E60" s="8" t="s">
        <v>83</v>
      </c>
    </row>
    <row r="61" spans="1:5" x14ac:dyDescent="0.25">
      <c r="A61" s="14">
        <f t="shared" si="0"/>
        <v>60</v>
      </c>
      <c r="B61" s="3" t="s">
        <v>2</v>
      </c>
      <c r="C61" s="8" t="s">
        <v>86</v>
      </c>
      <c r="D61" s="7">
        <v>828</v>
      </c>
      <c r="E61" s="8" t="s">
        <v>87</v>
      </c>
    </row>
    <row r="62" spans="1:5" x14ac:dyDescent="0.25">
      <c r="A62" s="14">
        <f t="shared" si="0"/>
        <v>61</v>
      </c>
      <c r="B62" s="4" t="s">
        <v>14</v>
      </c>
      <c r="C62" s="5" t="s">
        <v>88</v>
      </c>
      <c r="D62" s="7">
        <v>2738</v>
      </c>
      <c r="E62" s="8" t="s">
        <v>87</v>
      </c>
    </row>
    <row r="63" spans="1:5" x14ac:dyDescent="0.25">
      <c r="A63" s="14">
        <f t="shared" si="0"/>
        <v>62</v>
      </c>
      <c r="B63" s="4" t="s">
        <v>4</v>
      </c>
      <c r="C63" s="5" t="s">
        <v>89</v>
      </c>
      <c r="D63" s="7">
        <v>1594</v>
      </c>
      <c r="E63" s="5" t="s">
        <v>87</v>
      </c>
    </row>
    <row r="64" spans="1:5" x14ac:dyDescent="0.25">
      <c r="A64" s="14">
        <f t="shared" si="0"/>
        <v>63</v>
      </c>
      <c r="B64" s="3" t="s">
        <v>2</v>
      </c>
      <c r="C64" s="5" t="s">
        <v>90</v>
      </c>
      <c r="D64" s="7">
        <v>33584</v>
      </c>
      <c r="E64" s="5"/>
    </row>
    <row r="65" spans="1:5" ht="30" x14ac:dyDescent="0.25">
      <c r="A65" s="14">
        <f t="shared" si="0"/>
        <v>64</v>
      </c>
      <c r="B65" s="3" t="s">
        <v>4</v>
      </c>
      <c r="C65" s="9" t="s">
        <v>91</v>
      </c>
      <c r="D65" s="7">
        <v>45207</v>
      </c>
      <c r="E65" s="10" t="s">
        <v>87</v>
      </c>
    </row>
    <row r="66" spans="1:5" x14ac:dyDescent="0.25">
      <c r="A66" s="14">
        <f t="shared" si="0"/>
        <v>65</v>
      </c>
      <c r="B66" s="4" t="s">
        <v>14</v>
      </c>
      <c r="C66" s="5" t="s">
        <v>92</v>
      </c>
      <c r="D66" s="7">
        <v>538</v>
      </c>
      <c r="E66" s="5" t="s">
        <v>57</v>
      </c>
    </row>
    <row r="67" spans="1:5" x14ac:dyDescent="0.25">
      <c r="A67" s="14">
        <f t="shared" si="0"/>
        <v>66</v>
      </c>
      <c r="B67" s="4" t="s">
        <v>106</v>
      </c>
      <c r="C67" s="5" t="s">
        <v>94</v>
      </c>
      <c r="D67" s="7">
        <v>6762</v>
      </c>
      <c r="E67" s="5" t="s">
        <v>93</v>
      </c>
    </row>
    <row r="68" spans="1:5" x14ac:dyDescent="0.25">
      <c r="A68" s="14">
        <f t="shared" ref="A68:A78" si="1">A67+1</f>
        <v>67</v>
      </c>
      <c r="B68" s="3" t="s">
        <v>4</v>
      </c>
      <c r="C68" s="5" t="s">
        <v>95</v>
      </c>
      <c r="D68" s="7">
        <v>250</v>
      </c>
      <c r="E68" s="5" t="s">
        <v>93</v>
      </c>
    </row>
    <row r="69" spans="1:5" x14ac:dyDescent="0.25">
      <c r="A69" s="14">
        <f t="shared" si="1"/>
        <v>68</v>
      </c>
      <c r="B69" s="4" t="s">
        <v>14</v>
      </c>
      <c r="C69" s="5" t="s">
        <v>96</v>
      </c>
      <c r="D69" s="7">
        <v>600</v>
      </c>
      <c r="E69" s="5" t="s">
        <v>93</v>
      </c>
    </row>
    <row r="70" spans="1:5" x14ac:dyDescent="0.25">
      <c r="A70" s="14">
        <f t="shared" si="1"/>
        <v>69</v>
      </c>
      <c r="B70" s="3" t="s">
        <v>4</v>
      </c>
      <c r="C70" s="5" t="s">
        <v>98</v>
      </c>
      <c r="D70" s="7">
        <v>250</v>
      </c>
      <c r="E70" s="5" t="s">
        <v>97</v>
      </c>
    </row>
    <row r="71" spans="1:5" x14ac:dyDescent="0.25">
      <c r="A71" s="14">
        <f t="shared" si="1"/>
        <v>70</v>
      </c>
      <c r="B71" s="3" t="s">
        <v>4</v>
      </c>
      <c r="C71" s="5" t="s">
        <v>99</v>
      </c>
      <c r="D71" s="7">
        <v>513</v>
      </c>
      <c r="E71" s="5" t="s">
        <v>48</v>
      </c>
    </row>
    <row r="72" spans="1:5" x14ac:dyDescent="0.25">
      <c r="A72" s="14">
        <f t="shared" si="1"/>
        <v>71</v>
      </c>
      <c r="B72" s="3" t="s">
        <v>4</v>
      </c>
      <c r="C72" s="5" t="s">
        <v>99</v>
      </c>
      <c r="D72" s="7">
        <v>1980</v>
      </c>
      <c r="E72" s="5" t="s">
        <v>48</v>
      </c>
    </row>
    <row r="73" spans="1:5" x14ac:dyDescent="0.25">
      <c r="A73" s="14">
        <f t="shared" si="1"/>
        <v>72</v>
      </c>
      <c r="B73" s="3" t="s">
        <v>4</v>
      </c>
      <c r="C73" s="5" t="s">
        <v>100</v>
      </c>
      <c r="D73" s="7">
        <v>250</v>
      </c>
      <c r="E73" s="5" t="s">
        <v>48</v>
      </c>
    </row>
    <row r="74" spans="1:5" x14ac:dyDescent="0.25">
      <c r="A74" s="14">
        <f t="shared" si="1"/>
        <v>73</v>
      </c>
      <c r="B74" s="3" t="s">
        <v>2</v>
      </c>
      <c r="C74" s="5" t="s">
        <v>101</v>
      </c>
      <c r="D74" s="7">
        <v>15528</v>
      </c>
      <c r="E74" s="5"/>
    </row>
    <row r="75" spans="1:5" x14ac:dyDescent="0.25">
      <c r="A75" s="14">
        <f t="shared" si="1"/>
        <v>74</v>
      </c>
      <c r="B75" s="3" t="s">
        <v>2</v>
      </c>
      <c r="C75" s="5" t="s">
        <v>102</v>
      </c>
      <c r="D75" s="7">
        <v>11832</v>
      </c>
      <c r="E75" s="5"/>
    </row>
    <row r="76" spans="1:5" x14ac:dyDescent="0.25">
      <c r="A76" s="14">
        <f t="shared" si="1"/>
        <v>75</v>
      </c>
      <c r="B76" s="3" t="s">
        <v>2</v>
      </c>
      <c r="C76" s="5" t="s">
        <v>103</v>
      </c>
      <c r="D76" s="7">
        <v>7656</v>
      </c>
      <c r="E76" s="5"/>
    </row>
    <row r="77" spans="1:5" ht="30" x14ac:dyDescent="0.25">
      <c r="A77" s="14">
        <f t="shared" si="1"/>
        <v>76</v>
      </c>
      <c r="B77" s="3" t="s">
        <v>108</v>
      </c>
      <c r="C77" s="9" t="s">
        <v>107</v>
      </c>
      <c r="D77" s="7">
        <v>30000</v>
      </c>
      <c r="E77" s="10" t="s">
        <v>110</v>
      </c>
    </row>
    <row r="78" spans="1:5" x14ac:dyDescent="0.25">
      <c r="A78" s="14">
        <f t="shared" si="1"/>
        <v>77</v>
      </c>
      <c r="B78" s="3" t="s">
        <v>14</v>
      </c>
      <c r="C78" s="5" t="s">
        <v>109</v>
      </c>
      <c r="D78" s="7">
        <v>30000</v>
      </c>
      <c r="E78" s="10" t="s">
        <v>110</v>
      </c>
    </row>
    <row r="79" spans="1:5" x14ac:dyDescent="0.25">
      <c r="A79" s="17" t="s">
        <v>104</v>
      </c>
      <c r="B79" s="17"/>
      <c r="C79" s="17"/>
      <c r="D79" s="17"/>
      <c r="E79" s="13">
        <f>SUM(D2:D78)</f>
        <v>646736</v>
      </c>
    </row>
  </sheetData>
  <mergeCells count="1">
    <mergeCell ref="A79:D79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59C58-E397-4836-911D-3077E5E58701}">
  <dimension ref="A1:B7"/>
  <sheetViews>
    <sheetView workbookViewId="0">
      <selection activeCell="B8" sqref="B8"/>
    </sheetView>
  </sheetViews>
  <sheetFormatPr defaultRowHeight="15" x14ac:dyDescent="0.25"/>
  <cols>
    <col min="1" max="1" width="18.85546875" bestFit="1" customWidth="1"/>
  </cols>
  <sheetData>
    <row r="1" spans="1:2" x14ac:dyDescent="0.25">
      <c r="A1" s="16" t="s">
        <v>7</v>
      </c>
      <c r="B1" s="16" t="s">
        <v>9</v>
      </c>
    </row>
    <row r="2" spans="1:2" x14ac:dyDescent="0.25">
      <c r="A2" t="s">
        <v>2</v>
      </c>
      <c r="B2">
        <f>SUMIF(DETALHAMENTO!B2:B78,POR_DEPARTAMENTO!A2,DETALHAMENTO!D2:D78)</f>
        <v>474346</v>
      </c>
    </row>
    <row r="3" spans="1:2" x14ac:dyDescent="0.25">
      <c r="A3" t="s">
        <v>4</v>
      </c>
      <c r="B3">
        <f>SUMIF(DETALHAMENTO!B2:B78,POR_DEPARTAMENTO!A3,DETALHAMENTO!D2:D78)</f>
        <v>86820</v>
      </c>
    </row>
    <row r="4" spans="1:2" x14ac:dyDescent="0.25">
      <c r="A4" t="s">
        <v>14</v>
      </c>
      <c r="B4">
        <f>SUMIF(DETALHAMENTO!B2:B78,POR_DEPARTAMENTO!A4,DETALHAMENTO!D2:D78)</f>
        <v>44829</v>
      </c>
    </row>
    <row r="5" spans="1:2" x14ac:dyDescent="0.25">
      <c r="A5" t="s">
        <v>106</v>
      </c>
      <c r="B5">
        <f>SUMIF(DETALHAMENTO!B2:B78,POR_DEPARTAMENTO!A5,DETALHAMENTO!D2:D78)</f>
        <v>10741</v>
      </c>
    </row>
    <row r="6" spans="1:2" x14ac:dyDescent="0.25">
      <c r="A6" t="s">
        <v>108</v>
      </c>
      <c r="B6">
        <f>SUMIF(DETALHAMENTO!B2:B78,POR_DEPARTAMENTO!A6,DETALHAMENTO!D2:D78)</f>
        <v>30000</v>
      </c>
    </row>
    <row r="7" spans="1:2" x14ac:dyDescent="0.25">
      <c r="A7" s="16" t="s">
        <v>105</v>
      </c>
      <c r="B7" s="16">
        <f>SUM(B2:B6)</f>
        <v>646736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DETALHAMENTO</vt:lpstr>
      <vt:lpstr>POR_DEPARTAMENTO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Mergulhão</dc:creator>
  <cp:lastModifiedBy>Rui Mergulhão</cp:lastModifiedBy>
  <dcterms:created xsi:type="dcterms:W3CDTF">2020-01-30T00:31:57Z</dcterms:created>
  <dcterms:modified xsi:type="dcterms:W3CDTF">2020-01-31T15:55:40Z</dcterms:modified>
</cp:coreProperties>
</file>