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4\LICITAÇÃO\TOMADA DE PREÇOS\TP nº 016-2014 -Reforço Estrutural e Novo Telhamento da Creche Beija Flor\MAIL\"/>
    </mc:Choice>
  </mc:AlternateContent>
  <bookViews>
    <workbookView xWindow="0" yWindow="0" windowWidth="19200" windowHeight="11595"/>
  </bookViews>
  <sheets>
    <sheet name="CRONOGRAMA BRANCO" sheetId="2" r:id="rId1"/>
  </sheets>
  <definedNames>
    <definedName name="_xlnm.Print_Area" localSheetId="0">'CRONOGRAMA BRANCO'!$A$1:$K$66</definedName>
    <definedName name="_xlnm.Print_Titles" localSheetId="0">'CRONOGRAMA BRANCO'!$1:$11</definedName>
  </definedNames>
  <calcPr calcId="152511"/>
</workbook>
</file>

<file path=xl/calcChain.xml><?xml version="1.0" encoding="utf-8"?>
<calcChain xmlns="http://schemas.openxmlformats.org/spreadsheetml/2006/main">
  <c r="K57" i="2" l="1"/>
  <c r="K53" i="2"/>
  <c r="K48" i="2"/>
  <c r="K43" i="2"/>
  <c r="K38" i="2"/>
  <c r="K29" i="2"/>
  <c r="K22" i="2"/>
  <c r="K14" i="2"/>
  <c r="F56" i="2"/>
  <c r="F55" i="2"/>
  <c r="F52" i="2"/>
  <c r="F51" i="2"/>
  <c r="F50" i="2"/>
  <c r="F47" i="2"/>
  <c r="F46" i="2"/>
  <c r="F45" i="2"/>
  <c r="F48" i="2" s="1"/>
  <c r="F42" i="2"/>
  <c r="F41" i="2"/>
  <c r="F37" i="2"/>
  <c r="F36" i="2"/>
  <c r="F35" i="2"/>
  <c r="F34" i="2"/>
  <c r="F33" i="2"/>
  <c r="F32" i="2"/>
  <c r="F28" i="2"/>
  <c r="F27" i="2"/>
  <c r="F26" i="2"/>
  <c r="F25" i="2"/>
  <c r="F21" i="2"/>
  <c r="F20" i="2"/>
  <c r="F19" i="2"/>
  <c r="F18" i="2"/>
  <c r="F17" i="2"/>
  <c r="F16" i="2"/>
  <c r="F13" i="2"/>
  <c r="F12" i="2"/>
  <c r="F14" i="2" s="1"/>
  <c r="F29" i="2" l="1"/>
  <c r="F38" i="2"/>
  <c r="F22" i="2"/>
  <c r="F43" i="2"/>
  <c r="F57" i="2"/>
  <c r="K59" i="2"/>
  <c r="F53" i="2"/>
  <c r="F58" i="2" s="1"/>
  <c r="K60" i="2" s="1"/>
</calcChain>
</file>

<file path=xl/sharedStrings.xml><?xml version="1.0" encoding="utf-8"?>
<sst xmlns="http://schemas.openxmlformats.org/spreadsheetml/2006/main" count="134" uniqueCount="103">
  <si>
    <t>QUANT.</t>
  </si>
  <si>
    <t>UNIT.</t>
  </si>
  <si>
    <t>TOTAL</t>
  </si>
  <si>
    <t>CANTEIRO DE OBRAS</t>
  </si>
  <si>
    <t>PINTURA</t>
  </si>
  <si>
    <t>un</t>
  </si>
  <si>
    <t>m</t>
  </si>
  <si>
    <t>m²</t>
  </si>
  <si>
    <t>Placa de identificação para obra</t>
  </si>
  <si>
    <t>m³</t>
  </si>
  <si>
    <t>PISO</t>
  </si>
  <si>
    <t>Emboço desempenado com espuma de poliéster</t>
  </si>
  <si>
    <t>Piso cerâmico esmaltado com textura semi-rugosa PEI-5 resistência química A, para áreas internas, assentado com argamassa colante industrializada</t>
  </si>
  <si>
    <t>1</t>
  </si>
  <si>
    <t>1.2</t>
  </si>
  <si>
    <t>1.2.1</t>
  </si>
  <si>
    <t>1.3</t>
  </si>
  <si>
    <t>1.3.1</t>
  </si>
  <si>
    <t>1.3.2</t>
  </si>
  <si>
    <t>2</t>
  </si>
  <si>
    <t>2.1</t>
  </si>
  <si>
    <t>2.1.1</t>
  </si>
  <si>
    <t>2.1.2</t>
  </si>
  <si>
    <t>3</t>
  </si>
  <si>
    <t>3.1</t>
  </si>
  <si>
    <t>3.1.1</t>
  </si>
  <si>
    <t>3.1.2</t>
  </si>
  <si>
    <t>4</t>
  </si>
  <si>
    <t>4.1</t>
  </si>
  <si>
    <t>4.1.1</t>
  </si>
  <si>
    <t>4.1.2</t>
  </si>
  <si>
    <t>UNID.</t>
  </si>
  <si>
    <t>DESCRIÇÃO DOS SERVIÇOS</t>
  </si>
  <si>
    <t>CUSTO</t>
  </si>
  <si>
    <t>2.1.3</t>
  </si>
  <si>
    <t>SUBTOTAL</t>
  </si>
  <si>
    <t>Broca em concreto armado diâmetro de 25 cm - completa</t>
  </si>
  <si>
    <t>3.1.3</t>
  </si>
  <si>
    <t>FUNDAÇÃO E ESTRUTURA</t>
  </si>
  <si>
    <t>5</t>
  </si>
  <si>
    <t>6</t>
  </si>
  <si>
    <t>7</t>
  </si>
  <si>
    <t>5.1</t>
  </si>
  <si>
    <t>5.2</t>
  </si>
  <si>
    <t>6.1</t>
  </si>
  <si>
    <t>6.2</t>
  </si>
  <si>
    <t>6.3</t>
  </si>
  <si>
    <t>7.1</t>
  </si>
  <si>
    <t>7.2</t>
  </si>
  <si>
    <t>Chapisco com bianco</t>
  </si>
  <si>
    <t>3.1.4</t>
  </si>
  <si>
    <t>3.1.5</t>
  </si>
  <si>
    <t>3.1.6</t>
  </si>
  <si>
    <t>Tapume movel para fechamento de áreas</t>
  </si>
  <si>
    <t>M²</t>
  </si>
  <si>
    <t>2.1.4</t>
  </si>
  <si>
    <t>Esmalte em massa, inclusive preparo</t>
  </si>
  <si>
    <t>Remoção de calha ou rufo</t>
  </si>
  <si>
    <t>Demolição manual de revestimento cerâmico, incluindo a base</t>
  </si>
  <si>
    <t>Fornecimento e montagem de estrutura em aço ASTM-A36, sem pintura</t>
  </si>
  <si>
    <t>DEMOLIÇÃO/ASSENTAMENTO</t>
  </si>
  <si>
    <t>M</t>
  </si>
  <si>
    <t>Rodapé cerâmico esmaltado com textura semi-rugosa PEI-5 resistência química A, para áreas internas, assentado com argamassa mista</t>
  </si>
  <si>
    <t>Rejuntamento de piso em placas cerâmicas (30-34 x 30-34 cm) com argamassa industrializada para rejunte, juntas acima de 3 até 5 mm</t>
  </si>
  <si>
    <t>Alvenaria de bloco cerâmico estrutural, uso revestido, de 14 cm</t>
  </si>
  <si>
    <t>RETIRADA DE TELHADO EXISTENTE (REAPROVEITAMENTO DE ESTRUTURA EXISTENTE)</t>
  </si>
  <si>
    <t>TELHADO</t>
  </si>
  <si>
    <t>Retirada de telhamento em barro</t>
  </si>
  <si>
    <t>Estrutura em terças para telhas perfil e material qualquer, exceto barro</t>
  </si>
  <si>
    <t>Calha, rufo, afins em chapa galvanizada nº 24 - corte 0,33 m</t>
  </si>
  <si>
    <t>Remoção de pintura com lixamento</t>
  </si>
  <si>
    <t>Tinta acrílica antimofo em massa, inclusive preparo</t>
  </si>
  <si>
    <t>LIMPEZA E BOTA FORA</t>
  </si>
  <si>
    <t>Limpeza final de obra</t>
  </si>
  <si>
    <t>Remoção de entulho com caçamba metálica, independente da distância do local de despejo, inclusive carga e descarga</t>
  </si>
  <si>
    <t>REFORÇO ESTRUTURAL E NOVO TELHAMENTO CRECHE BEIJA FLOR</t>
  </si>
  <si>
    <t>Kg</t>
  </si>
  <si>
    <t>1.3.3</t>
  </si>
  <si>
    <t>Armadura em barra de aço CA-50 (A ou B) fyk= 500 Mpa (sapatas)</t>
  </si>
  <si>
    <t>Retirada de estrutura em madeira tesoura - telha de barro</t>
  </si>
  <si>
    <t>Telhamento em cimento reforçado com fio sintético CRFS - perfil ondulado de 6 mm</t>
  </si>
  <si>
    <t>REMOÇÃO E RECOLOCAÇÃO  DE AR CONDICIONADO</t>
  </si>
  <si>
    <t xml:space="preserve"> AR CONDICIONADO</t>
  </si>
  <si>
    <t>Retirada de aparelho de ar condicionado portátil</t>
  </si>
  <si>
    <t>Recolocação de aparelhos de iluminação ou ar condicionado fixos em teto, piso ou parede</t>
  </si>
  <si>
    <t>ALVENARIA , CHAPISCO E EMBOÇO</t>
  </si>
  <si>
    <t>1.3.4</t>
  </si>
  <si>
    <t>Corte de concreto deteriorado inclusive remoção dos detritos</t>
  </si>
  <si>
    <t>Concreto usinado, fck = 20,0 MPa</t>
  </si>
  <si>
    <t>1.3.5</t>
  </si>
  <si>
    <t>Escavação manual em solo de 1ª e 2ª categoria em vala ou cava até 1,50 m</t>
  </si>
  <si>
    <t>1.3.6</t>
  </si>
  <si>
    <t>M³</t>
  </si>
  <si>
    <t>PRAZO  DE EXECUÇÃO DA OBRA</t>
  </si>
  <si>
    <t>OBRA: REFORÇO ESTRUTURAL E NOVO TELAHMENTO</t>
  </si>
  <si>
    <t>LOCAL:CRECHE BEIJA-FLOR -SANTO ANTONIO DE POSSE</t>
  </si>
  <si>
    <t>1ª QUINZENA</t>
  </si>
  <si>
    <t>2ª QUINZENA</t>
  </si>
  <si>
    <t>3ª QUINZENA</t>
  </si>
  <si>
    <t>4ª QUINZENA</t>
  </si>
  <si>
    <t>TOTAL DA OBRA</t>
  </si>
  <si>
    <r>
      <t xml:space="preserve">    </t>
    </r>
    <r>
      <rPr>
        <b/>
        <sz val="18"/>
        <color theme="1"/>
        <rFont val="Calibri"/>
        <family val="2"/>
        <scheme val="minor"/>
      </rPr>
      <t xml:space="preserve">  </t>
    </r>
    <r>
      <rPr>
        <b/>
        <u/>
        <sz val="18"/>
        <color theme="1"/>
        <rFont val="Times New Roman"/>
        <family val="1"/>
      </rPr>
      <t>CRONOGRAMA FÍSICO-FINANCEIRO</t>
    </r>
  </si>
  <si>
    <t>TOTAL DA OBRA COM BDI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</si>
</sst>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</font>
    <font>
      <b/>
      <sz val="11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1"/>
      <color indexed="8"/>
      <name val="Calibri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indexed="8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b/>
      <u/>
      <sz val="18"/>
      <color theme="1"/>
      <name val="Times New Roman"/>
      <family val="1"/>
    </font>
    <font>
      <b/>
      <sz val="1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Font="1"/>
    <xf numFmtId="2" fontId="0" fillId="0" borderId="0" xfId="0" applyNumberFormat="1"/>
    <xf numFmtId="0" fontId="3" fillId="0" borderId="0" xfId="0" applyFont="1"/>
    <xf numFmtId="0" fontId="2" fillId="2" borderId="3" xfId="0" applyFont="1" applyFill="1" applyBorder="1"/>
    <xf numFmtId="2" fontId="2" fillId="2" borderId="3" xfId="0" applyNumberFormat="1" applyFont="1" applyFill="1" applyBorder="1"/>
    <xf numFmtId="0" fontId="0" fillId="0" borderId="3" xfId="0" applyBorder="1"/>
    <xf numFmtId="2" fontId="0" fillId="0" borderId="3" xfId="0" applyNumberFormat="1" applyBorder="1"/>
    <xf numFmtId="4" fontId="0" fillId="0" borderId="3" xfId="0" applyNumberFormat="1" applyBorder="1"/>
    <xf numFmtId="0" fontId="0" fillId="0" borderId="3" xfId="0" applyFont="1" applyBorder="1"/>
    <xf numFmtId="0" fontId="0" fillId="0" borderId="6" xfId="0" applyBorder="1"/>
    <xf numFmtId="0" fontId="2" fillId="0" borderId="9" xfId="0" applyFont="1" applyBorder="1"/>
    <xf numFmtId="2" fontId="2" fillId="0" borderId="9" xfId="0" applyNumberFormat="1" applyFont="1" applyBorder="1"/>
    <xf numFmtId="0" fontId="0" fillId="0" borderId="9" xfId="0" applyFont="1" applyBorder="1"/>
    <xf numFmtId="2" fontId="0" fillId="0" borderId="9" xfId="0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2" fontId="4" fillId="0" borderId="3" xfId="0" applyNumberFormat="1" applyFont="1" applyBorder="1"/>
    <xf numFmtId="2" fontId="0" fillId="0" borderId="3" xfId="0" applyNumberFormat="1" applyFill="1" applyBorder="1"/>
    <xf numFmtId="2" fontId="0" fillId="0" borderId="6" xfId="0" applyNumberFormat="1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 applyAlignment="1">
      <alignment horizontal="center"/>
    </xf>
    <xf numFmtId="2" fontId="6" fillId="0" borderId="9" xfId="0" applyNumberFormat="1" applyFont="1" applyBorder="1"/>
    <xf numFmtId="2" fontId="6" fillId="2" borderId="3" xfId="0" applyNumberFormat="1" applyFont="1" applyFill="1" applyBorder="1"/>
    <xf numFmtId="2" fontId="4" fillId="0" borderId="3" xfId="0" applyNumberFormat="1" applyFont="1" applyFill="1" applyBorder="1"/>
    <xf numFmtId="0" fontId="0" fillId="0" borderId="3" xfId="0" applyFont="1" applyFill="1" applyBorder="1"/>
    <xf numFmtId="2" fontId="4" fillId="0" borderId="6" xfId="0" applyNumberFormat="1" applyFont="1" applyFill="1" applyBorder="1"/>
    <xf numFmtId="0" fontId="0" fillId="0" borderId="6" xfId="0" applyFont="1" applyFill="1" applyBorder="1"/>
    <xf numFmtId="0" fontId="8" fillId="3" borderId="14" xfId="0" applyFont="1" applyFill="1" applyBorder="1"/>
    <xf numFmtId="2" fontId="9" fillId="3" borderId="14" xfId="0" applyNumberFormat="1" applyFont="1" applyFill="1" applyBorder="1"/>
    <xf numFmtId="0" fontId="0" fillId="0" borderId="6" xfId="0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4" fontId="0" fillId="0" borderId="6" xfId="0" applyNumberForma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4" fontId="0" fillId="0" borderId="3" xfId="0" applyNumberFormat="1" applyFill="1" applyBorder="1" applyAlignment="1">
      <alignment vertical="center"/>
    </xf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/>
    <xf numFmtId="0" fontId="2" fillId="5" borderId="3" xfId="0" applyFont="1" applyFill="1" applyBorder="1"/>
    <xf numFmtId="2" fontId="4" fillId="0" borderId="9" xfId="0" applyNumberFormat="1" applyFont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2" fillId="5" borderId="10" xfId="0" applyFont="1" applyFill="1" applyBorder="1" applyAlignment="1">
      <alignment horizontal="center"/>
    </xf>
    <xf numFmtId="2" fontId="2" fillId="5" borderId="10" xfId="0" applyNumberFormat="1" applyFont="1" applyFill="1" applyBorder="1"/>
    <xf numFmtId="0" fontId="2" fillId="5" borderId="10" xfId="0" applyFont="1" applyFill="1" applyBorder="1"/>
    <xf numFmtId="4" fontId="7" fillId="0" borderId="22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28" xfId="0" applyFont="1" applyBorder="1"/>
    <xf numFmtId="0" fontId="0" fillId="0" borderId="0" xfId="0" applyBorder="1"/>
    <xf numFmtId="0" fontId="0" fillId="0" borderId="28" xfId="0" applyBorder="1"/>
    <xf numFmtId="0" fontId="0" fillId="0" borderId="23" xfId="0" applyBorder="1"/>
    <xf numFmtId="0" fontId="0" fillId="0" borderId="30" xfId="0" applyBorder="1"/>
    <xf numFmtId="0" fontId="0" fillId="0" borderId="29" xfId="0" applyBorder="1" applyAlignment="1">
      <alignment horizontal="center" vertical="center"/>
    </xf>
    <xf numFmtId="0" fontId="0" fillId="0" borderId="28" xfId="0" applyBorder="1" applyAlignment="1"/>
    <xf numFmtId="0" fontId="2" fillId="7" borderId="16" xfId="0" applyFont="1" applyFill="1" applyBorder="1" applyAlignment="1">
      <alignment horizontal="center"/>
    </xf>
    <xf numFmtId="2" fontId="2" fillId="7" borderId="16" xfId="0" applyNumberFormat="1" applyFont="1" applyFill="1" applyBorder="1" applyAlignment="1">
      <alignment horizontal="center"/>
    </xf>
    <xf numFmtId="4" fontId="2" fillId="7" borderId="16" xfId="0" applyNumberFormat="1" applyFont="1" applyFill="1" applyBorder="1" applyAlignment="1">
      <alignment horizontal="center"/>
    </xf>
    <xf numFmtId="0" fontId="2" fillId="7" borderId="17" xfId="0" applyFont="1" applyFill="1" applyBorder="1" applyAlignment="1">
      <alignment horizontal="center"/>
    </xf>
    <xf numFmtId="2" fontId="2" fillId="7" borderId="17" xfId="0" applyNumberFormat="1" applyFont="1" applyFill="1" applyBorder="1" applyAlignment="1">
      <alignment horizontal="center"/>
    </xf>
    <xf numFmtId="4" fontId="2" fillId="7" borderId="17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2" fontId="2" fillId="7" borderId="10" xfId="0" applyNumberFormat="1" applyFont="1" applyFill="1" applyBorder="1"/>
    <xf numFmtId="0" fontId="2" fillId="7" borderId="10" xfId="0" applyFont="1" applyFill="1" applyBorder="1"/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3" fillId="0" borderId="27" xfId="0" applyFont="1" applyBorder="1" applyAlignment="1"/>
    <xf numFmtId="0" fontId="0" fillId="0" borderId="27" xfId="0" applyBorder="1" applyAlignment="1"/>
    <xf numFmtId="0" fontId="2" fillId="7" borderId="26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4" fontId="2" fillId="2" borderId="32" xfId="0" applyNumberFormat="1" applyFont="1" applyFill="1" applyBorder="1"/>
    <xf numFmtId="4" fontId="2" fillId="5" borderId="17" xfId="0" applyNumberFormat="1" applyFont="1" applyFill="1" applyBorder="1"/>
    <xf numFmtId="4" fontId="2" fillId="2" borderId="35" xfId="0" applyNumberFormat="1" applyFont="1" applyFill="1" applyBorder="1"/>
    <xf numFmtId="4" fontId="2" fillId="5" borderId="32" xfId="0" applyNumberFormat="1" applyFont="1" applyFill="1" applyBorder="1"/>
    <xf numFmtId="0" fontId="2" fillId="0" borderId="21" xfId="0" applyFont="1" applyBorder="1"/>
    <xf numFmtId="0" fontId="2" fillId="0" borderId="31" xfId="0" applyFont="1" applyBorder="1"/>
    <xf numFmtId="0" fontId="0" fillId="0" borderId="0" xfId="0" applyBorder="1" applyAlignment="1"/>
    <xf numFmtId="0" fontId="2" fillId="7" borderId="11" xfId="0" applyFont="1" applyFill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1" fillId="0" borderId="11" xfId="0" applyFont="1" applyBorder="1"/>
    <xf numFmtId="0" fontId="11" fillId="0" borderId="2" xfId="0" applyFont="1" applyBorder="1"/>
    <xf numFmtId="0" fontId="11" fillId="0" borderId="27" xfId="0" applyFont="1" applyBorder="1"/>
    <xf numFmtId="0" fontId="7" fillId="5" borderId="11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0" fillId="6" borderId="2" xfId="0" applyFill="1" applyBorder="1" applyAlignment="1">
      <alignment wrapText="1"/>
    </xf>
    <xf numFmtId="0" fontId="11" fillId="6" borderId="2" xfId="0" applyFont="1" applyFill="1" applyBorder="1"/>
    <xf numFmtId="0" fontId="0" fillId="0" borderId="2" xfId="0" applyFill="1" applyBorder="1" applyAlignment="1">
      <alignment wrapText="1"/>
    </xf>
    <xf numFmtId="0" fontId="0" fillId="0" borderId="27" xfId="0" applyBorder="1" applyAlignment="1">
      <alignment wrapText="1"/>
    </xf>
    <xf numFmtId="2" fontId="0" fillId="0" borderId="0" xfId="0" applyNumberFormat="1" applyBorder="1"/>
    <xf numFmtId="4" fontId="0" fillId="0" borderId="0" xfId="0" applyNumberFormat="1" applyBorder="1"/>
    <xf numFmtId="0" fontId="0" fillId="0" borderId="27" xfId="0" applyBorder="1" applyAlignment="1">
      <alignment horizontal="center" wrapText="1"/>
    </xf>
    <xf numFmtId="0" fontId="0" fillId="0" borderId="29" xfId="0" applyBorder="1" applyAlignment="1">
      <alignment wrapText="1"/>
    </xf>
    <xf numFmtId="49" fontId="7" fillId="0" borderId="31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9" fontId="7" fillId="0" borderId="36" xfId="0" applyNumberFormat="1" applyFont="1" applyBorder="1" applyAlignment="1">
      <alignment horizontal="center"/>
    </xf>
    <xf numFmtId="49" fontId="7" fillId="0" borderId="37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4" fontId="7" fillId="0" borderId="38" xfId="0" applyNumberFormat="1" applyFont="1" applyBorder="1" applyAlignment="1">
      <alignment horizontal="center"/>
    </xf>
    <xf numFmtId="0" fontId="13" fillId="0" borderId="27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2" fillId="0" borderId="27" xfId="0" applyFont="1" applyBorder="1"/>
    <xf numFmtId="49" fontId="2" fillId="2" borderId="32" xfId="0" applyNumberFormat="1" applyFont="1" applyFill="1" applyBorder="1"/>
    <xf numFmtId="49" fontId="0" fillId="0" borderId="32" xfId="0" applyNumberFormat="1" applyBorder="1"/>
    <xf numFmtId="49" fontId="2" fillId="5" borderId="40" xfId="0" applyNumberFormat="1" applyFont="1" applyFill="1" applyBorder="1"/>
    <xf numFmtId="49" fontId="2" fillId="0" borderId="39" xfId="0" applyNumberFormat="1" applyFont="1" applyBorder="1"/>
    <xf numFmtId="49" fontId="2" fillId="5" borderId="32" xfId="0" applyNumberFormat="1" applyFont="1" applyFill="1" applyBorder="1"/>
    <xf numFmtId="49" fontId="1" fillId="0" borderId="40" xfId="0" applyNumberFormat="1" applyFont="1" applyBorder="1"/>
    <xf numFmtId="49" fontId="1" fillId="6" borderId="32" xfId="0" applyNumberFormat="1" applyFont="1" applyFill="1" applyBorder="1"/>
    <xf numFmtId="49" fontId="3" fillId="2" borderId="32" xfId="0" applyNumberFormat="1" applyFont="1" applyFill="1" applyBorder="1"/>
    <xf numFmtId="49" fontId="0" fillId="0" borderId="41" xfId="0" applyNumberFormat="1" applyBorder="1" applyAlignment="1">
      <alignment vertical="center"/>
    </xf>
    <xf numFmtId="49" fontId="0" fillId="0" borderId="32" xfId="0" applyNumberFormat="1" applyBorder="1" applyAlignment="1">
      <alignment vertical="center"/>
    </xf>
    <xf numFmtId="49" fontId="0" fillId="0" borderId="32" xfId="0" applyNumberFormat="1" applyFill="1" applyBorder="1"/>
    <xf numFmtId="49" fontId="2" fillId="2" borderId="40" xfId="0" applyNumberFormat="1" applyFont="1" applyFill="1" applyBorder="1"/>
    <xf numFmtId="0" fontId="0" fillId="7" borderId="16" xfId="0" applyFill="1" applyBorder="1" applyAlignment="1">
      <alignment wrapText="1"/>
    </xf>
    <xf numFmtId="0" fontId="2" fillId="7" borderId="17" xfId="0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3" borderId="42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3" fillId="0" borderId="27" xfId="0" applyFont="1" applyBorder="1"/>
    <xf numFmtId="0" fontId="0" fillId="0" borderId="20" xfId="0" applyBorder="1" applyAlignment="1">
      <alignment horizontal="center" wrapText="1"/>
    </xf>
    <xf numFmtId="0" fontId="0" fillId="0" borderId="20" xfId="0" applyBorder="1"/>
    <xf numFmtId="2" fontId="0" fillId="0" borderId="20" xfId="0" applyNumberFormat="1" applyBorder="1"/>
    <xf numFmtId="4" fontId="0" fillId="0" borderId="20" xfId="0" applyNumberFormat="1" applyBorder="1"/>
    <xf numFmtId="0" fontId="0" fillId="0" borderId="0" xfId="0" applyBorder="1" applyAlignment="1">
      <alignment wrapText="1"/>
    </xf>
    <xf numFmtId="0" fontId="0" fillId="6" borderId="0" xfId="0" applyFill="1" applyBorder="1" applyAlignment="1">
      <alignment horizontal="center" vertical="center"/>
    </xf>
    <xf numFmtId="4" fontId="2" fillId="2" borderId="0" xfId="0" applyNumberFormat="1" applyFont="1" applyFill="1" applyBorder="1"/>
    <xf numFmtId="4" fontId="2" fillId="5" borderId="0" xfId="0" applyNumberFormat="1" applyFont="1" applyFill="1" applyBorder="1"/>
    <xf numFmtId="4" fontId="7" fillId="3" borderId="0" xfId="0" applyNumberFormat="1" applyFont="1" applyFill="1" applyBorder="1"/>
    <xf numFmtId="0" fontId="13" fillId="0" borderId="29" xfId="0" applyFont="1" applyBorder="1" applyAlignment="1">
      <alignment horizontal="center" wrapText="1"/>
    </xf>
    <xf numFmtId="2" fontId="10" fillId="0" borderId="23" xfId="0" applyNumberFormat="1" applyFont="1" applyBorder="1"/>
    <xf numFmtId="0" fontId="10" fillId="0" borderId="23" xfId="0" applyFont="1" applyBorder="1"/>
    <xf numFmtId="4" fontId="10" fillId="0" borderId="23" xfId="0" applyNumberFormat="1" applyFont="1" applyBorder="1"/>
    <xf numFmtId="0" fontId="2" fillId="6" borderId="34" xfId="0" applyFont="1" applyFill="1" applyBorder="1"/>
    <xf numFmtId="49" fontId="7" fillId="0" borderId="23" xfId="0" applyNumberFormat="1" applyFont="1" applyBorder="1" applyAlignment="1">
      <alignment horizontal="center"/>
    </xf>
    <xf numFmtId="4" fontId="15" fillId="8" borderId="34" xfId="0" applyNumberFormat="1" applyFont="1" applyFill="1" applyBorder="1" applyAlignment="1">
      <alignment horizontal="center"/>
    </xf>
    <xf numFmtId="0" fontId="15" fillId="8" borderId="34" xfId="0" applyFont="1" applyFill="1" applyBorder="1" applyAlignment="1">
      <alignment horizontal="center"/>
    </xf>
    <xf numFmtId="0" fontId="12" fillId="0" borderId="11" xfId="0" applyFont="1" applyBorder="1" applyAlignment="1">
      <alignment wrapText="1"/>
    </xf>
    <xf numFmtId="0" fontId="1" fillId="0" borderId="24" xfId="0" applyFont="1" applyBorder="1" applyAlignment="1">
      <alignment horizontal="center"/>
    </xf>
    <xf numFmtId="2" fontId="4" fillId="0" borderId="10" xfId="0" applyNumberFormat="1" applyFont="1" applyBorder="1"/>
    <xf numFmtId="0" fontId="1" fillId="0" borderId="10" xfId="0" applyFont="1" applyBorder="1"/>
    <xf numFmtId="0" fontId="15" fillId="8" borderId="34" xfId="0" applyFont="1" applyFill="1" applyBorder="1"/>
    <xf numFmtId="0" fontId="13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49" fontId="0" fillId="0" borderId="41" xfId="0" applyNumberFormat="1" applyBorder="1"/>
    <xf numFmtId="0" fontId="0" fillId="0" borderId="5" xfId="0" applyBorder="1" applyAlignment="1">
      <alignment wrapText="1"/>
    </xf>
    <xf numFmtId="0" fontId="0" fillId="0" borderId="6" xfId="0" applyFont="1" applyBorder="1" applyAlignment="1">
      <alignment horizontal="center"/>
    </xf>
    <xf numFmtId="2" fontId="0" fillId="0" borderId="6" xfId="0" applyNumberFormat="1" applyBorder="1"/>
    <xf numFmtId="0" fontId="0" fillId="0" borderId="6" xfId="0" applyFont="1" applyBorder="1"/>
    <xf numFmtId="49" fontId="0" fillId="0" borderId="39" xfId="0" applyNumberFormat="1" applyFont="1" applyBorder="1"/>
    <xf numFmtId="0" fontId="2" fillId="0" borderId="8" xfId="0" applyFont="1" applyBorder="1" applyAlignment="1">
      <alignment horizontal="right" wrapText="1"/>
    </xf>
    <xf numFmtId="0" fontId="15" fillId="6" borderId="39" xfId="0" applyFont="1" applyFill="1" applyBorder="1" applyAlignment="1">
      <alignment horizontal="center"/>
    </xf>
    <xf numFmtId="0" fontId="2" fillId="6" borderId="39" xfId="0" applyFont="1" applyFill="1" applyBorder="1"/>
    <xf numFmtId="0" fontId="11" fillId="0" borderId="5" xfId="0" applyFont="1" applyBorder="1"/>
    <xf numFmtId="0" fontId="12" fillId="0" borderId="5" xfId="0" applyFont="1" applyBorder="1" applyAlignment="1">
      <alignment wrapText="1"/>
    </xf>
    <xf numFmtId="0" fontId="1" fillId="0" borderId="45" xfId="0" applyFont="1" applyFill="1" applyBorder="1" applyAlignment="1">
      <alignment horizontal="center"/>
    </xf>
    <xf numFmtId="2" fontId="5" fillId="0" borderId="6" xfId="0" applyNumberFormat="1" applyFont="1" applyFill="1" applyBorder="1"/>
    <xf numFmtId="0" fontId="5" fillId="0" borderId="6" xfId="0" applyFont="1" applyFill="1" applyBorder="1"/>
    <xf numFmtId="0" fontId="2" fillId="0" borderId="39" xfId="0" applyFont="1" applyBorder="1"/>
    <xf numFmtId="2" fontId="4" fillId="0" borderId="6" xfId="0" applyNumberFormat="1" applyFont="1" applyBorder="1"/>
    <xf numFmtId="4" fontId="0" fillId="0" borderId="6" xfId="0" applyNumberFormat="1" applyFill="1" applyBorder="1"/>
    <xf numFmtId="0" fontId="11" fillId="6" borderId="5" xfId="0" applyFont="1" applyFill="1" applyBorder="1"/>
    <xf numFmtId="49" fontId="0" fillId="0" borderId="41" xfId="0" applyNumberFormat="1" applyFill="1" applyBorder="1"/>
    <xf numFmtId="0" fontId="11" fillId="0" borderId="47" xfId="0" applyFont="1" applyBorder="1"/>
    <xf numFmtId="0" fontId="0" fillId="0" borderId="46" xfId="0" applyFont="1" applyBorder="1"/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center"/>
    </xf>
    <xf numFmtId="2" fontId="6" fillId="0" borderId="14" xfId="0" applyNumberFormat="1" applyFont="1" applyBorder="1"/>
    <xf numFmtId="0" fontId="2" fillId="0" borderId="14" xfId="0" applyFont="1" applyBorder="1"/>
    <xf numFmtId="0" fontId="2" fillId="0" borderId="46" xfId="0" applyFont="1" applyBorder="1"/>
    <xf numFmtId="43" fontId="2" fillId="0" borderId="28" xfId="0" applyNumberFormat="1" applyFont="1" applyBorder="1"/>
    <xf numFmtId="43" fontId="2" fillId="0" borderId="44" xfId="0" applyNumberFormat="1" applyFont="1" applyBorder="1"/>
    <xf numFmtId="43" fontId="2" fillId="2" borderId="19" xfId="0" applyNumberFormat="1" applyFont="1" applyFill="1" applyBorder="1"/>
    <xf numFmtId="43" fontId="2" fillId="5" borderId="30" xfId="0" applyNumberFormat="1" applyFont="1" applyFill="1" applyBorder="1"/>
    <xf numFmtId="43" fontId="2" fillId="2" borderId="33" xfId="0" applyNumberFormat="1" applyFont="1" applyFill="1" applyBorder="1"/>
    <xf numFmtId="43" fontId="2" fillId="5" borderId="19" xfId="0" applyNumberFormat="1" applyFont="1" applyFill="1" applyBorder="1"/>
    <xf numFmtId="43" fontId="2" fillId="0" borderId="48" xfId="0" applyNumberFormat="1" applyFont="1" applyBorder="1"/>
    <xf numFmtId="43" fontId="2" fillId="0" borderId="22" xfId="0" applyNumberFormat="1" applyFont="1" applyBorder="1"/>
    <xf numFmtId="0" fontId="0" fillId="0" borderId="34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0" fontId="2" fillId="2" borderId="11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2" fontId="6" fillId="2" borderId="10" xfId="0" applyNumberFormat="1" applyFont="1" applyFill="1" applyBorder="1"/>
    <xf numFmtId="0" fontId="2" fillId="2" borderId="10" xfId="0" applyFont="1" applyFill="1" applyBorder="1"/>
    <xf numFmtId="4" fontId="15" fillId="8" borderId="34" xfId="0" applyNumberFormat="1" applyFont="1" applyFill="1" applyBorder="1"/>
    <xf numFmtId="0" fontId="2" fillId="7" borderId="35" xfId="0" applyFont="1" applyFill="1" applyBorder="1"/>
    <xf numFmtId="43" fontId="2" fillId="7" borderId="35" xfId="0" applyNumberFormat="1" applyFont="1" applyFill="1" applyBorder="1"/>
    <xf numFmtId="0" fontId="2" fillId="5" borderId="32" xfId="0" applyFont="1" applyFill="1" applyBorder="1"/>
    <xf numFmtId="43" fontId="2" fillId="7" borderId="49" xfId="0" applyNumberFormat="1" applyFont="1" applyFill="1" applyBorder="1"/>
    <xf numFmtId="43" fontId="0" fillId="0" borderId="12" xfId="0" applyNumberFormat="1" applyBorder="1"/>
    <xf numFmtId="43" fontId="0" fillId="0" borderId="7" xfId="0" applyNumberFormat="1" applyBorder="1"/>
    <xf numFmtId="43" fontId="2" fillId="4" borderId="18" xfId="0" applyNumberFormat="1" applyFont="1" applyFill="1" applyBorder="1"/>
    <xf numFmtId="43" fontId="2" fillId="2" borderId="4" xfId="0" applyNumberFormat="1" applyFont="1" applyFill="1" applyBorder="1"/>
    <xf numFmtId="43" fontId="0" fillId="0" borderId="4" xfId="0" applyNumberFormat="1" applyBorder="1"/>
    <xf numFmtId="43" fontId="2" fillId="5" borderId="12" xfId="0" applyNumberFormat="1" applyFont="1" applyFill="1" applyBorder="1"/>
    <xf numFmtId="43" fontId="2" fillId="5" borderId="4" xfId="0" applyNumberFormat="1" applyFont="1" applyFill="1" applyBorder="1"/>
    <xf numFmtId="43" fontId="0" fillId="0" borderId="4" xfId="0" applyNumberFormat="1" applyFill="1" applyBorder="1"/>
    <xf numFmtId="43" fontId="0" fillId="0" borderId="7" xfId="0" applyNumberFormat="1" applyBorder="1" applyAlignment="1">
      <alignment vertical="center"/>
    </xf>
    <xf numFmtId="43" fontId="2" fillId="2" borderId="12" xfId="0" applyNumberFormat="1" applyFont="1" applyFill="1" applyBorder="1"/>
    <xf numFmtId="43" fontId="2" fillId="4" borderId="15" xfId="0" applyNumberFormat="1" applyFont="1" applyFill="1" applyBorder="1"/>
    <xf numFmtId="43" fontId="7" fillId="3" borderId="15" xfId="0" applyNumberFormat="1" applyFont="1" applyFill="1" applyBorder="1"/>
    <xf numFmtId="0" fontId="2" fillId="0" borderId="29" xfId="0" applyFont="1" applyBorder="1"/>
    <xf numFmtId="0" fontId="2" fillId="0" borderId="23" xfId="0" applyFont="1" applyBorder="1"/>
    <xf numFmtId="0" fontId="7" fillId="6" borderId="23" xfId="0" applyFont="1" applyFill="1" applyBorder="1" applyAlignment="1">
      <alignment horizontal="center" vertical="center" wrapText="1"/>
    </xf>
    <xf numFmtId="43" fontId="2" fillId="0" borderId="30" xfId="0" applyNumberFormat="1" applyFont="1" applyBorder="1"/>
    <xf numFmtId="4" fontId="7" fillId="3" borderId="42" xfId="0" applyNumberFormat="1" applyFont="1" applyFill="1" applyBorder="1"/>
    <xf numFmtId="4" fontId="7" fillId="3" borderId="50" xfId="0" applyNumberFormat="1" applyFont="1" applyFill="1" applyBorder="1"/>
    <xf numFmtId="43" fontId="7" fillId="3" borderId="48" xfId="0" applyNumberFormat="1" applyFont="1" applyFill="1" applyBorder="1"/>
    <xf numFmtId="0" fontId="16" fillId="7" borderId="16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view="pageBreakPreview" topLeftCell="A28" zoomScale="70" zoomScaleNormal="85" zoomScaleSheetLayoutView="70" workbookViewId="0">
      <selection activeCell="E78" sqref="E78"/>
    </sheetView>
  </sheetViews>
  <sheetFormatPr defaultRowHeight="15" x14ac:dyDescent="0.25"/>
  <cols>
    <col min="1" max="1" width="5.7109375" style="2" customWidth="1"/>
    <col min="2" max="2" width="108.7109375" customWidth="1"/>
    <col min="3" max="3" width="9.140625" style="5" customWidth="1"/>
    <col min="4" max="4" width="9.28515625" bestFit="1" customWidth="1"/>
    <col min="5" max="5" width="13.5703125" style="3" customWidth="1"/>
    <col min="6" max="6" width="16.28515625" customWidth="1"/>
    <col min="7" max="8" width="15.85546875" customWidth="1"/>
    <col min="9" max="9" width="16" customWidth="1"/>
    <col min="10" max="10" width="17.85546875" customWidth="1"/>
    <col min="11" max="11" width="15.7109375" customWidth="1"/>
  </cols>
  <sheetData>
    <row r="1" spans="1:12" ht="15" customHeight="1" x14ac:dyDescent="0.25">
      <c r="A1" s="226"/>
      <c r="B1" s="227"/>
      <c r="C1" s="227"/>
      <c r="D1" s="227"/>
      <c r="E1" s="227"/>
      <c r="F1" s="228"/>
      <c r="G1" s="232" t="s">
        <v>101</v>
      </c>
      <c r="H1" s="227"/>
      <c r="I1" s="227"/>
      <c r="J1" s="227"/>
      <c r="K1" s="228"/>
      <c r="L1" s="155"/>
    </row>
    <row r="2" spans="1:12" x14ac:dyDescent="0.25">
      <c r="A2" s="229"/>
      <c r="B2" s="230"/>
      <c r="C2" s="230"/>
      <c r="D2" s="230"/>
      <c r="E2" s="230"/>
      <c r="F2" s="231"/>
      <c r="G2" s="229"/>
      <c r="H2" s="230"/>
      <c r="I2" s="230"/>
      <c r="J2" s="230"/>
      <c r="K2" s="231"/>
      <c r="L2" s="155"/>
    </row>
    <row r="3" spans="1:12" x14ac:dyDescent="0.25">
      <c r="A3" s="97"/>
      <c r="B3" s="233"/>
      <c r="C3" s="230"/>
      <c r="D3" s="230"/>
      <c r="E3" s="230"/>
      <c r="F3" s="231"/>
      <c r="G3" s="108" t="s">
        <v>94</v>
      </c>
      <c r="H3" s="109"/>
      <c r="I3" s="109"/>
      <c r="J3" s="109"/>
      <c r="K3" s="110"/>
      <c r="L3" s="109"/>
    </row>
    <row r="4" spans="1:12" x14ac:dyDescent="0.25">
      <c r="A4" s="97"/>
      <c r="B4" s="155"/>
      <c r="C4" s="83"/>
      <c r="D4" s="83"/>
      <c r="E4" s="83"/>
      <c r="F4" s="61"/>
      <c r="G4" s="108" t="s">
        <v>95</v>
      </c>
      <c r="H4" s="109"/>
      <c r="I4" s="109"/>
      <c r="J4" s="109"/>
      <c r="K4" s="110"/>
      <c r="L4" s="109"/>
    </row>
    <row r="5" spans="1:12" s="6" customFormat="1" x14ac:dyDescent="0.25">
      <c r="A5" s="130"/>
      <c r="B5" s="234" t="s">
        <v>75</v>
      </c>
      <c r="C5" s="230"/>
      <c r="D5" s="230"/>
      <c r="E5" s="230"/>
      <c r="F5" s="231"/>
      <c r="G5" s="73"/>
      <c r="H5" s="83"/>
      <c r="I5" s="83"/>
      <c r="J5" s="83"/>
      <c r="K5" s="61"/>
      <c r="L5" s="83"/>
    </row>
    <row r="6" spans="1:12" x14ac:dyDescent="0.25">
      <c r="A6" s="97"/>
      <c r="B6" s="230"/>
      <c r="C6" s="230"/>
      <c r="D6" s="230"/>
      <c r="E6" s="230"/>
      <c r="F6" s="231"/>
      <c r="G6" s="74"/>
      <c r="H6" s="83"/>
      <c r="I6" s="83"/>
      <c r="J6" s="83"/>
      <c r="K6" s="61"/>
      <c r="L6" s="83"/>
    </row>
    <row r="7" spans="1:12" s="1" customFormat="1" x14ac:dyDescent="0.25">
      <c r="A7" s="111"/>
      <c r="B7" s="230"/>
      <c r="C7" s="230"/>
      <c r="D7" s="230"/>
      <c r="E7" s="230"/>
      <c r="F7" s="231"/>
      <c r="G7" s="237" t="s">
        <v>93</v>
      </c>
      <c r="H7" s="230"/>
      <c r="I7" s="230"/>
      <c r="J7" s="230"/>
      <c r="K7" s="231"/>
      <c r="L7" s="155"/>
    </row>
    <row r="8" spans="1:12" ht="15.75" thickBot="1" x14ac:dyDescent="0.3">
      <c r="A8" s="101"/>
      <c r="B8" s="235"/>
      <c r="C8" s="235"/>
      <c r="D8" s="235"/>
      <c r="E8" s="235"/>
      <c r="F8" s="236"/>
      <c r="G8" s="60"/>
      <c r="H8" s="156"/>
      <c r="I8" s="156"/>
      <c r="J8" s="156"/>
      <c r="K8" s="157"/>
      <c r="L8" s="155"/>
    </row>
    <row r="9" spans="1:12" ht="15" customHeight="1" x14ac:dyDescent="0.25">
      <c r="A9" s="124"/>
      <c r="B9" s="224" t="s">
        <v>32</v>
      </c>
      <c r="C9" s="62" t="s">
        <v>31</v>
      </c>
      <c r="D9" s="63" t="s">
        <v>0</v>
      </c>
      <c r="E9" s="62" t="s">
        <v>33</v>
      </c>
      <c r="F9" s="64" t="s">
        <v>33</v>
      </c>
      <c r="G9" s="71" t="s">
        <v>96</v>
      </c>
      <c r="H9" s="75" t="s">
        <v>97</v>
      </c>
      <c r="I9" s="71" t="s">
        <v>98</v>
      </c>
      <c r="J9" s="71" t="s">
        <v>99</v>
      </c>
      <c r="K9" s="71" t="s">
        <v>2</v>
      </c>
      <c r="L9" s="136"/>
    </row>
    <row r="10" spans="1:12" s="1" customFormat="1" ht="20.100000000000001" customHeight="1" thickBot="1" x14ac:dyDescent="0.3">
      <c r="A10" s="125"/>
      <c r="B10" s="225"/>
      <c r="C10" s="65"/>
      <c r="D10" s="66"/>
      <c r="E10" s="65" t="s">
        <v>1</v>
      </c>
      <c r="F10" s="67" t="s">
        <v>2</v>
      </c>
      <c r="G10" s="72"/>
      <c r="H10" s="76"/>
      <c r="I10" s="72"/>
      <c r="J10" s="72"/>
      <c r="K10" s="158"/>
      <c r="L10" s="136"/>
    </row>
    <row r="11" spans="1:12" s="1" customFormat="1" ht="20.100000000000001" customHeight="1" x14ac:dyDescent="0.25">
      <c r="A11" s="123" t="s">
        <v>13</v>
      </c>
      <c r="B11" s="84" t="s">
        <v>3</v>
      </c>
      <c r="C11" s="68"/>
      <c r="D11" s="69"/>
      <c r="E11" s="70"/>
      <c r="F11" s="204"/>
      <c r="G11" s="201"/>
      <c r="H11" s="201"/>
      <c r="I11" s="201"/>
      <c r="J11" s="201"/>
      <c r="K11" s="202"/>
      <c r="L11" s="155"/>
    </row>
    <row r="12" spans="1:12" s="1" customFormat="1" ht="18" customHeight="1" x14ac:dyDescent="0.25">
      <c r="A12" s="113" t="s">
        <v>14</v>
      </c>
      <c r="B12" s="85" t="s">
        <v>8</v>
      </c>
      <c r="C12" s="22" t="s">
        <v>7</v>
      </c>
      <c r="D12" s="10">
        <v>3</v>
      </c>
      <c r="E12" s="12"/>
      <c r="F12" s="205">
        <f>D12*E12</f>
        <v>0</v>
      </c>
      <c r="G12" s="146"/>
      <c r="H12" s="144"/>
      <c r="I12" s="144"/>
      <c r="J12" s="144"/>
      <c r="K12" s="185"/>
      <c r="L12" s="54"/>
    </row>
    <row r="13" spans="1:12" s="4" customFormat="1" ht="15" customHeight="1" thickBot="1" x14ac:dyDescent="0.3">
      <c r="A13" s="159" t="s">
        <v>15</v>
      </c>
      <c r="B13" s="160" t="s">
        <v>53</v>
      </c>
      <c r="C13" s="161" t="s">
        <v>7</v>
      </c>
      <c r="D13" s="162">
        <v>15</v>
      </c>
      <c r="E13" s="163"/>
      <c r="F13" s="206">
        <f>D13*E13</f>
        <v>0</v>
      </c>
      <c r="G13" s="147"/>
      <c r="H13" s="144"/>
      <c r="I13" s="144"/>
      <c r="J13" s="144"/>
      <c r="K13" s="185"/>
      <c r="L13" s="54"/>
    </row>
    <row r="14" spans="1:12" s="4" customFormat="1" ht="14.25" customHeight="1" thickTop="1" x14ac:dyDescent="0.25">
      <c r="A14" s="164"/>
      <c r="B14" s="165" t="s">
        <v>35</v>
      </c>
      <c r="C14" s="23"/>
      <c r="D14" s="17"/>
      <c r="E14" s="16"/>
      <c r="F14" s="207">
        <f>SUM(F12:F13)</f>
        <v>0</v>
      </c>
      <c r="G14" s="166"/>
      <c r="H14" s="167"/>
      <c r="I14" s="167"/>
      <c r="J14" s="167"/>
      <c r="K14" s="186">
        <f>SUM(G12:G13)</f>
        <v>0</v>
      </c>
      <c r="L14" s="54"/>
    </row>
    <row r="15" spans="1:12" s="4" customFormat="1" ht="15.75" customHeight="1" x14ac:dyDescent="0.25">
      <c r="A15" s="112" t="s">
        <v>16</v>
      </c>
      <c r="B15" s="87" t="s">
        <v>38</v>
      </c>
      <c r="C15" s="21"/>
      <c r="D15" s="8"/>
      <c r="E15" s="7"/>
      <c r="F15" s="208"/>
      <c r="G15" s="77"/>
      <c r="H15" s="77"/>
      <c r="I15" s="77"/>
      <c r="J15" s="77"/>
      <c r="K15" s="187"/>
      <c r="L15" s="137"/>
    </row>
    <row r="16" spans="1:12" s="1" customFormat="1" ht="14.25" customHeight="1" x14ac:dyDescent="0.25">
      <c r="A16" s="113" t="s">
        <v>17</v>
      </c>
      <c r="B16" s="86" t="s">
        <v>36</v>
      </c>
      <c r="C16" s="18" t="s">
        <v>6</v>
      </c>
      <c r="D16" s="10">
        <v>64</v>
      </c>
      <c r="E16" s="9"/>
      <c r="F16" s="209">
        <f>D16*E16</f>
        <v>0</v>
      </c>
      <c r="G16" s="144"/>
      <c r="H16" s="147"/>
      <c r="I16" s="144"/>
      <c r="J16" s="144"/>
      <c r="K16" s="185"/>
      <c r="L16" s="54"/>
    </row>
    <row r="17" spans="1:12" x14ac:dyDescent="0.25">
      <c r="A17" s="113" t="s">
        <v>18</v>
      </c>
      <c r="B17" s="88" t="s">
        <v>88</v>
      </c>
      <c r="C17" s="18" t="s">
        <v>9</v>
      </c>
      <c r="D17" s="10">
        <v>0.25</v>
      </c>
      <c r="E17" s="9"/>
      <c r="F17" s="209">
        <f t="shared" ref="F17:F21" si="0">D17*E17</f>
        <v>0</v>
      </c>
      <c r="G17" s="144"/>
      <c r="H17" s="147"/>
      <c r="I17" s="144"/>
      <c r="J17" s="144"/>
      <c r="K17" s="185"/>
      <c r="L17" s="54"/>
    </row>
    <row r="18" spans="1:12" x14ac:dyDescent="0.25">
      <c r="A18" s="113" t="s">
        <v>77</v>
      </c>
      <c r="B18" s="89" t="s">
        <v>87</v>
      </c>
      <c r="C18" s="18" t="s">
        <v>7</v>
      </c>
      <c r="D18" s="10">
        <v>2.5</v>
      </c>
      <c r="E18" s="9"/>
      <c r="F18" s="209">
        <f t="shared" si="0"/>
        <v>0</v>
      </c>
      <c r="G18" s="144"/>
      <c r="H18" s="147"/>
      <c r="I18" s="144"/>
      <c r="J18" s="144"/>
      <c r="K18" s="185"/>
      <c r="L18" s="54"/>
    </row>
    <row r="19" spans="1:12" x14ac:dyDescent="0.25">
      <c r="A19" s="113" t="s">
        <v>86</v>
      </c>
      <c r="B19" s="89" t="s">
        <v>78</v>
      </c>
      <c r="C19" s="18" t="s">
        <v>76</v>
      </c>
      <c r="D19" s="10">
        <v>78.12</v>
      </c>
      <c r="E19" s="9"/>
      <c r="F19" s="209">
        <f t="shared" si="0"/>
        <v>0</v>
      </c>
      <c r="G19" s="144"/>
      <c r="H19" s="147"/>
      <c r="I19" s="144"/>
      <c r="J19" s="144"/>
      <c r="K19" s="185"/>
      <c r="L19" s="54"/>
    </row>
    <row r="20" spans="1:12" x14ac:dyDescent="0.25">
      <c r="A20" s="113" t="s">
        <v>89</v>
      </c>
      <c r="B20" s="89" t="s">
        <v>90</v>
      </c>
      <c r="C20" s="18" t="s">
        <v>92</v>
      </c>
      <c r="D20" s="10">
        <v>0.25</v>
      </c>
      <c r="E20" s="9"/>
      <c r="F20" s="209">
        <f t="shared" si="0"/>
        <v>0</v>
      </c>
      <c r="G20" s="144"/>
      <c r="H20" s="147"/>
      <c r="I20" s="144"/>
      <c r="J20" s="144"/>
      <c r="K20" s="185"/>
      <c r="L20" s="54"/>
    </row>
    <row r="21" spans="1:12" ht="15.75" thickBot="1" x14ac:dyDescent="0.3">
      <c r="A21" s="159" t="s">
        <v>91</v>
      </c>
      <c r="B21" s="90" t="s">
        <v>59</v>
      </c>
      <c r="C21" s="19" t="s">
        <v>76</v>
      </c>
      <c r="D21" s="162">
        <v>1243.82</v>
      </c>
      <c r="E21" s="13"/>
      <c r="F21" s="209">
        <f t="shared" si="0"/>
        <v>0</v>
      </c>
      <c r="G21" s="144"/>
      <c r="H21" s="147"/>
      <c r="I21" s="144"/>
      <c r="J21" s="144"/>
      <c r="K21" s="185"/>
      <c r="L21" s="54"/>
    </row>
    <row r="22" spans="1:12" ht="13.5" customHeight="1" thickTop="1" x14ac:dyDescent="0.25">
      <c r="A22" s="115"/>
      <c r="B22" s="165" t="s">
        <v>35</v>
      </c>
      <c r="C22" s="20"/>
      <c r="D22" s="15"/>
      <c r="E22" s="14"/>
      <c r="F22" s="207">
        <f>SUM(F16:F21)</f>
        <v>0</v>
      </c>
      <c r="G22" s="167"/>
      <c r="H22" s="167"/>
      <c r="I22" s="167"/>
      <c r="J22" s="167"/>
      <c r="K22" s="186">
        <f>SUM(H16:H21)</f>
        <v>0</v>
      </c>
      <c r="L22" s="54"/>
    </row>
    <row r="23" spans="1:12" s="1" customFormat="1" ht="13.5" customHeight="1" thickBot="1" x14ac:dyDescent="0.3">
      <c r="A23" s="114" t="s">
        <v>19</v>
      </c>
      <c r="B23" s="91" t="s">
        <v>10</v>
      </c>
      <c r="C23" s="50"/>
      <c r="D23" s="51"/>
      <c r="E23" s="52"/>
      <c r="F23" s="210"/>
      <c r="G23" s="78"/>
      <c r="H23" s="78"/>
      <c r="I23" s="78"/>
      <c r="J23" s="78"/>
      <c r="K23" s="188"/>
      <c r="L23" s="138"/>
    </row>
    <row r="24" spans="1:12" s="1" customFormat="1" ht="20.100000000000001" customHeight="1" x14ac:dyDescent="0.25">
      <c r="A24" s="112" t="s">
        <v>20</v>
      </c>
      <c r="B24" s="87" t="s">
        <v>60</v>
      </c>
      <c r="C24" s="21"/>
      <c r="D24" s="8"/>
      <c r="E24" s="7"/>
      <c r="F24" s="208"/>
      <c r="G24" s="79"/>
      <c r="H24" s="79"/>
      <c r="I24" s="79"/>
      <c r="J24" s="79"/>
      <c r="K24" s="189"/>
      <c r="L24" s="137"/>
    </row>
    <row r="25" spans="1:12" s="1" customFormat="1" x14ac:dyDescent="0.25">
      <c r="A25" s="113" t="s">
        <v>21</v>
      </c>
      <c r="B25" s="89" t="s">
        <v>58</v>
      </c>
      <c r="C25" s="18" t="s">
        <v>7</v>
      </c>
      <c r="D25" s="25">
        <v>80</v>
      </c>
      <c r="E25" s="9"/>
      <c r="F25" s="209">
        <f>D25*E25</f>
        <v>0</v>
      </c>
      <c r="G25" s="152"/>
      <c r="H25" s="144"/>
      <c r="I25" s="144"/>
      <c r="J25" s="144"/>
      <c r="K25" s="185"/>
      <c r="L25" s="54"/>
    </row>
    <row r="26" spans="1:12" x14ac:dyDescent="0.25">
      <c r="A26" s="113" t="s">
        <v>22</v>
      </c>
      <c r="B26" s="89" t="s">
        <v>12</v>
      </c>
      <c r="C26" s="18" t="s">
        <v>54</v>
      </c>
      <c r="D26" s="25">
        <v>80</v>
      </c>
      <c r="E26" s="9"/>
      <c r="F26" s="209">
        <f t="shared" ref="F26:F28" si="1">D26*E26</f>
        <v>0</v>
      </c>
      <c r="G26" s="152"/>
      <c r="H26" s="144"/>
      <c r="I26" s="144"/>
      <c r="J26" s="144"/>
      <c r="K26" s="185"/>
      <c r="L26" s="54"/>
    </row>
    <row r="27" spans="1:12" x14ac:dyDescent="0.25">
      <c r="A27" s="113" t="s">
        <v>34</v>
      </c>
      <c r="B27" s="89" t="s">
        <v>62</v>
      </c>
      <c r="C27" s="19" t="s">
        <v>61</v>
      </c>
      <c r="D27" s="26">
        <v>37.200000000000003</v>
      </c>
      <c r="E27" s="13"/>
      <c r="F27" s="209">
        <f t="shared" si="1"/>
        <v>0</v>
      </c>
      <c r="G27" s="152"/>
      <c r="H27" s="144"/>
      <c r="I27" s="144"/>
      <c r="J27" s="144"/>
      <c r="K27" s="185"/>
      <c r="L27" s="54"/>
    </row>
    <row r="28" spans="1:12" ht="15.75" thickBot="1" x14ac:dyDescent="0.3">
      <c r="A28" s="159" t="s">
        <v>55</v>
      </c>
      <c r="B28" s="168" t="s">
        <v>63</v>
      </c>
      <c r="C28" s="19" t="s">
        <v>7</v>
      </c>
      <c r="D28" s="26">
        <v>80</v>
      </c>
      <c r="E28" s="13"/>
      <c r="F28" s="209">
        <f t="shared" si="1"/>
        <v>0</v>
      </c>
      <c r="G28" s="152"/>
      <c r="H28" s="144"/>
      <c r="I28" s="144"/>
      <c r="J28" s="144"/>
      <c r="K28" s="185"/>
      <c r="L28" s="54"/>
    </row>
    <row r="29" spans="1:12" ht="15" customHeight="1" thickTop="1" x14ac:dyDescent="0.25">
      <c r="A29" s="115"/>
      <c r="B29" s="165" t="s">
        <v>35</v>
      </c>
      <c r="C29" s="20"/>
      <c r="D29" s="15"/>
      <c r="E29" s="14"/>
      <c r="F29" s="207">
        <f>SUM(F25:F28)</f>
        <v>0</v>
      </c>
      <c r="G29" s="167"/>
      <c r="H29" s="167"/>
      <c r="I29" s="167"/>
      <c r="J29" s="167"/>
      <c r="K29" s="186">
        <f>SUM(G25:G28)</f>
        <v>0</v>
      </c>
      <c r="L29" s="54"/>
    </row>
    <row r="30" spans="1:12" s="1" customFormat="1" ht="14.25" customHeight="1" x14ac:dyDescent="0.25">
      <c r="A30" s="116" t="s">
        <v>23</v>
      </c>
      <c r="B30" s="92" t="s">
        <v>65</v>
      </c>
      <c r="C30" s="44"/>
      <c r="D30" s="45"/>
      <c r="E30" s="46"/>
      <c r="F30" s="211"/>
      <c r="G30" s="80"/>
      <c r="H30" s="80"/>
      <c r="I30" s="80"/>
      <c r="J30" s="80"/>
      <c r="K30" s="190"/>
      <c r="L30" s="138"/>
    </row>
    <row r="31" spans="1:12" s="1" customFormat="1" ht="20.100000000000001" customHeight="1" x14ac:dyDescent="0.25">
      <c r="A31" s="112" t="s">
        <v>24</v>
      </c>
      <c r="B31" s="87" t="s">
        <v>66</v>
      </c>
      <c r="C31" s="21"/>
      <c r="D31" s="8"/>
      <c r="E31" s="7"/>
      <c r="F31" s="208"/>
      <c r="G31" s="77"/>
      <c r="H31" s="77"/>
      <c r="I31" s="77"/>
      <c r="J31" s="77"/>
      <c r="K31" s="187"/>
      <c r="L31" s="137"/>
    </row>
    <row r="32" spans="1:12" s="1" customFormat="1" x14ac:dyDescent="0.25">
      <c r="A32" s="113" t="s">
        <v>25</v>
      </c>
      <c r="B32" s="89" t="s">
        <v>67</v>
      </c>
      <c r="C32" s="27" t="s">
        <v>7</v>
      </c>
      <c r="D32" s="25">
        <v>162</v>
      </c>
      <c r="E32" s="28"/>
      <c r="F32" s="212">
        <f>D32*E32</f>
        <v>0</v>
      </c>
      <c r="G32" s="144"/>
      <c r="H32" s="152"/>
      <c r="I32" s="144"/>
      <c r="J32" s="144"/>
      <c r="K32" s="185"/>
      <c r="L32" s="54"/>
    </row>
    <row r="33" spans="1:12" x14ac:dyDescent="0.25">
      <c r="A33" s="113" t="s">
        <v>26</v>
      </c>
      <c r="B33" s="89" t="s">
        <v>79</v>
      </c>
      <c r="C33" s="18" t="s">
        <v>7</v>
      </c>
      <c r="D33" s="24">
        <v>162</v>
      </c>
      <c r="E33" s="9"/>
      <c r="F33" s="212">
        <f t="shared" ref="F33:F37" si="2">D33*E33</f>
        <v>0</v>
      </c>
      <c r="G33" s="144"/>
      <c r="H33" s="152"/>
      <c r="I33" s="144"/>
      <c r="J33" s="144"/>
      <c r="K33" s="185"/>
      <c r="L33" s="54"/>
    </row>
    <row r="34" spans="1:12" x14ac:dyDescent="0.25">
      <c r="A34" s="113" t="s">
        <v>37</v>
      </c>
      <c r="B34" s="89" t="s">
        <v>57</v>
      </c>
      <c r="C34" s="18" t="s">
        <v>6</v>
      </c>
      <c r="D34" s="24">
        <v>12</v>
      </c>
      <c r="E34" s="9"/>
      <c r="F34" s="212">
        <f t="shared" si="2"/>
        <v>0</v>
      </c>
      <c r="G34" s="144"/>
      <c r="H34" s="152"/>
      <c r="I34" s="144"/>
      <c r="J34" s="144"/>
      <c r="K34" s="185"/>
      <c r="L34" s="54"/>
    </row>
    <row r="35" spans="1:12" ht="15" customHeight="1" thickBot="1" x14ac:dyDescent="0.3">
      <c r="A35" s="117" t="s">
        <v>50</v>
      </c>
      <c r="B35" s="148" t="s">
        <v>68</v>
      </c>
      <c r="C35" s="149" t="s">
        <v>7</v>
      </c>
      <c r="D35" s="150">
        <v>162</v>
      </c>
      <c r="E35" s="151"/>
      <c r="F35" s="212">
        <f t="shared" si="2"/>
        <v>0</v>
      </c>
      <c r="G35" s="144"/>
      <c r="H35" s="152"/>
      <c r="I35" s="144"/>
      <c r="J35" s="144"/>
      <c r="K35" s="185"/>
      <c r="L35" s="54"/>
    </row>
    <row r="36" spans="1:12" s="1" customFormat="1" ht="15.75" thickTop="1" x14ac:dyDescent="0.25">
      <c r="A36" s="118" t="s">
        <v>51</v>
      </c>
      <c r="B36" s="90" t="s">
        <v>80</v>
      </c>
      <c r="C36" s="48" t="s">
        <v>54</v>
      </c>
      <c r="D36" s="47">
        <v>162</v>
      </c>
      <c r="E36" s="49"/>
      <c r="F36" s="212">
        <f t="shared" si="2"/>
        <v>0</v>
      </c>
      <c r="G36" s="144"/>
      <c r="H36" s="152"/>
      <c r="I36" s="144"/>
      <c r="J36" s="144"/>
      <c r="K36" s="185"/>
      <c r="L36" s="54"/>
    </row>
    <row r="37" spans="1:12" s="1" customFormat="1" ht="12" customHeight="1" thickBot="1" x14ac:dyDescent="0.3">
      <c r="A37" s="159" t="s">
        <v>52</v>
      </c>
      <c r="B37" s="169" t="s">
        <v>69</v>
      </c>
      <c r="C37" s="170" t="s">
        <v>6</v>
      </c>
      <c r="D37" s="171">
        <v>23</v>
      </c>
      <c r="E37" s="172"/>
      <c r="F37" s="212">
        <f t="shared" si="2"/>
        <v>0</v>
      </c>
      <c r="G37" s="144"/>
      <c r="H37" s="200"/>
      <c r="I37" s="144"/>
      <c r="J37" s="144"/>
      <c r="K37" s="185"/>
      <c r="L37" s="54"/>
    </row>
    <row r="38" spans="1:12" ht="12.75" customHeight="1" thickTop="1" x14ac:dyDescent="0.25">
      <c r="A38" s="115"/>
      <c r="B38" s="165" t="s">
        <v>35</v>
      </c>
      <c r="C38" s="20"/>
      <c r="D38" s="30"/>
      <c r="E38" s="14"/>
      <c r="F38" s="207">
        <f>SUM(F32:F37)</f>
        <v>0</v>
      </c>
      <c r="G38" s="173"/>
      <c r="H38" s="173"/>
      <c r="I38" s="173"/>
      <c r="J38" s="173"/>
      <c r="K38" s="186">
        <f>SUM(H32:H37)</f>
        <v>0</v>
      </c>
      <c r="L38" s="54"/>
    </row>
    <row r="39" spans="1:12" s="1" customFormat="1" ht="13.5" customHeight="1" x14ac:dyDescent="0.25">
      <c r="A39" s="112" t="s">
        <v>27</v>
      </c>
      <c r="B39" s="87" t="s">
        <v>81</v>
      </c>
      <c r="C39" s="21"/>
      <c r="D39" s="31"/>
      <c r="E39" s="7"/>
      <c r="F39" s="208"/>
      <c r="G39" s="77"/>
      <c r="H39" s="77"/>
      <c r="I39" s="77"/>
      <c r="J39" s="77"/>
      <c r="K39" s="187"/>
      <c r="L39" s="137"/>
    </row>
    <row r="40" spans="1:12" s="1" customFormat="1" ht="13.5" customHeight="1" x14ac:dyDescent="0.25">
      <c r="A40" s="119" t="s">
        <v>28</v>
      </c>
      <c r="B40" s="93" t="s">
        <v>82</v>
      </c>
      <c r="C40" s="21"/>
      <c r="D40" s="31"/>
      <c r="E40" s="7"/>
      <c r="F40" s="208"/>
      <c r="G40" s="77"/>
      <c r="H40" s="77"/>
      <c r="I40" s="77"/>
      <c r="J40" s="77"/>
      <c r="K40" s="187"/>
      <c r="L40" s="137"/>
    </row>
    <row r="41" spans="1:12" s="1" customFormat="1" x14ac:dyDescent="0.25">
      <c r="A41" s="113" t="s">
        <v>29</v>
      </c>
      <c r="B41" s="89" t="s">
        <v>83</v>
      </c>
      <c r="C41" s="18" t="s">
        <v>5</v>
      </c>
      <c r="D41" s="24">
        <v>1</v>
      </c>
      <c r="E41" s="11"/>
      <c r="F41" s="209">
        <f>D41*E41</f>
        <v>0</v>
      </c>
      <c r="G41" s="144"/>
      <c r="H41" s="144"/>
      <c r="I41" s="144"/>
      <c r="J41" s="152"/>
      <c r="K41" s="185"/>
      <c r="L41" s="54"/>
    </row>
    <row r="42" spans="1:12" ht="15.75" thickBot="1" x14ac:dyDescent="0.3">
      <c r="A42" s="159" t="s">
        <v>30</v>
      </c>
      <c r="B42" s="168" t="s">
        <v>84</v>
      </c>
      <c r="C42" s="19" t="s">
        <v>5</v>
      </c>
      <c r="D42" s="174">
        <v>1</v>
      </c>
      <c r="E42" s="175"/>
      <c r="F42" s="209">
        <f>D42*E42</f>
        <v>0</v>
      </c>
      <c r="G42" s="144"/>
      <c r="H42" s="144"/>
      <c r="I42" s="144"/>
      <c r="J42" s="152"/>
      <c r="K42" s="185"/>
      <c r="L42" s="54"/>
    </row>
    <row r="43" spans="1:12" ht="12.75" customHeight="1" thickTop="1" x14ac:dyDescent="0.25">
      <c r="A43" s="115"/>
      <c r="B43" s="165" t="s">
        <v>35</v>
      </c>
      <c r="C43" s="20"/>
      <c r="D43" s="30"/>
      <c r="E43" s="14"/>
      <c r="F43" s="207">
        <f>SUM(F41:F42)</f>
        <v>0</v>
      </c>
      <c r="G43" s="173"/>
      <c r="H43" s="173"/>
      <c r="I43" s="173"/>
      <c r="J43" s="173"/>
      <c r="K43" s="186">
        <f>SUM(J41:J42)</f>
        <v>0</v>
      </c>
      <c r="L43" s="54"/>
    </row>
    <row r="44" spans="1:12" s="1" customFormat="1" ht="16.5" customHeight="1" x14ac:dyDescent="0.25">
      <c r="A44" s="119" t="s">
        <v>39</v>
      </c>
      <c r="B44" s="93" t="s">
        <v>85</v>
      </c>
      <c r="C44" s="21"/>
      <c r="D44" s="31"/>
      <c r="E44" s="7"/>
      <c r="F44" s="208"/>
      <c r="G44" s="77"/>
      <c r="H44" s="77"/>
      <c r="I44" s="77"/>
      <c r="J44" s="77"/>
      <c r="K44" s="187"/>
      <c r="L44" s="137"/>
    </row>
    <row r="45" spans="1:12" s="1" customFormat="1" x14ac:dyDescent="0.25">
      <c r="A45" s="120" t="s">
        <v>42</v>
      </c>
      <c r="B45" s="89" t="s">
        <v>64</v>
      </c>
      <c r="C45" s="38" t="s">
        <v>54</v>
      </c>
      <c r="D45" s="39">
        <v>97.36</v>
      </c>
      <c r="E45" s="40"/>
      <c r="F45" s="213">
        <f>D45*E45</f>
        <v>0</v>
      </c>
      <c r="G45" s="144"/>
      <c r="H45" s="152"/>
      <c r="I45" s="144"/>
      <c r="J45" s="144"/>
      <c r="K45" s="185"/>
      <c r="L45" s="54"/>
    </row>
    <row r="46" spans="1:12" s="1" customFormat="1" x14ac:dyDescent="0.25">
      <c r="A46" s="121" t="s">
        <v>43</v>
      </c>
      <c r="B46" s="89" t="s">
        <v>49</v>
      </c>
      <c r="C46" s="41" t="s">
        <v>54</v>
      </c>
      <c r="D46" s="42">
        <v>97.36</v>
      </c>
      <c r="E46" s="43"/>
      <c r="F46" s="213">
        <f t="shared" ref="F46:F47" si="3">D46*E46</f>
        <v>0</v>
      </c>
      <c r="G46" s="144"/>
      <c r="H46" s="152"/>
      <c r="I46" s="144"/>
      <c r="J46" s="144"/>
      <c r="K46" s="185"/>
      <c r="L46" s="54"/>
    </row>
    <row r="47" spans="1:12" s="1" customFormat="1" ht="15.75" thickBot="1" x14ac:dyDescent="0.3">
      <c r="A47" s="193" t="s">
        <v>43</v>
      </c>
      <c r="B47" s="168" t="s">
        <v>11</v>
      </c>
      <c r="C47" s="194" t="s">
        <v>54</v>
      </c>
      <c r="D47" s="194">
        <v>97.36</v>
      </c>
      <c r="E47" s="195"/>
      <c r="F47" s="213">
        <f t="shared" si="3"/>
        <v>0</v>
      </c>
      <c r="G47" s="144"/>
      <c r="H47" s="152"/>
      <c r="I47" s="144"/>
      <c r="J47" s="144"/>
      <c r="K47" s="185"/>
      <c r="L47" s="54"/>
    </row>
    <row r="48" spans="1:12" s="1" customFormat="1" ht="14.25" customHeight="1" thickTop="1" x14ac:dyDescent="0.25">
      <c r="A48" s="115"/>
      <c r="B48" s="165" t="s">
        <v>35</v>
      </c>
      <c r="C48" s="20"/>
      <c r="D48" s="30"/>
      <c r="E48" s="14"/>
      <c r="F48" s="207">
        <f>SUM(F45:F47)</f>
        <v>0</v>
      </c>
      <c r="G48" s="167"/>
      <c r="H48" s="167"/>
      <c r="I48" s="167"/>
      <c r="J48" s="167"/>
      <c r="K48" s="186">
        <f>SUM(H45:H47)</f>
        <v>0</v>
      </c>
      <c r="L48" s="54"/>
    </row>
    <row r="49" spans="1:12" s="1" customFormat="1" ht="15.75" customHeight="1" x14ac:dyDescent="0.25">
      <c r="A49" s="123" t="s">
        <v>40</v>
      </c>
      <c r="B49" s="196" t="s">
        <v>4</v>
      </c>
      <c r="C49" s="197"/>
      <c r="D49" s="198"/>
      <c r="E49" s="199"/>
      <c r="F49" s="214"/>
      <c r="G49" s="203"/>
      <c r="H49" s="203"/>
      <c r="I49" s="203"/>
      <c r="J49" s="203"/>
      <c r="K49" s="190"/>
      <c r="L49" s="54"/>
    </row>
    <row r="50" spans="1:12" s="1" customFormat="1" ht="15" customHeight="1" x14ac:dyDescent="0.25">
      <c r="A50" s="113" t="s">
        <v>44</v>
      </c>
      <c r="B50" s="94" t="s">
        <v>70</v>
      </c>
      <c r="C50" s="22" t="s">
        <v>7</v>
      </c>
      <c r="D50" s="24">
        <v>352.93</v>
      </c>
      <c r="E50" s="12"/>
      <c r="F50" s="209">
        <f>D50*E50</f>
        <v>0</v>
      </c>
      <c r="G50" s="144"/>
      <c r="H50" s="144"/>
      <c r="I50" s="152"/>
      <c r="J50" s="144"/>
      <c r="K50" s="185"/>
      <c r="L50" s="54"/>
    </row>
    <row r="51" spans="1:12" s="4" customFormat="1" x14ac:dyDescent="0.25">
      <c r="A51" s="113" t="s">
        <v>45</v>
      </c>
      <c r="B51" s="95" t="s">
        <v>71</v>
      </c>
      <c r="C51" s="22" t="s">
        <v>7</v>
      </c>
      <c r="D51" s="24">
        <v>332.5</v>
      </c>
      <c r="E51" s="12"/>
      <c r="F51" s="209">
        <f>D51*E51</f>
        <v>0</v>
      </c>
      <c r="G51" s="144"/>
      <c r="H51" s="144"/>
      <c r="I51" s="152"/>
      <c r="J51" s="144"/>
      <c r="K51" s="185"/>
      <c r="L51" s="54"/>
    </row>
    <row r="52" spans="1:12" s="4" customFormat="1" ht="15.75" thickBot="1" x14ac:dyDescent="0.3">
      <c r="A52" s="159" t="s">
        <v>46</v>
      </c>
      <c r="B52" s="176" t="s">
        <v>56</v>
      </c>
      <c r="C52" s="29" t="s">
        <v>7</v>
      </c>
      <c r="D52" s="34">
        <v>20.440000000000001</v>
      </c>
      <c r="E52" s="35"/>
      <c r="F52" s="206">
        <f>D52*E52</f>
        <v>0</v>
      </c>
      <c r="G52" s="144"/>
      <c r="H52" s="144"/>
      <c r="I52" s="152"/>
      <c r="J52" s="144"/>
      <c r="K52" s="185"/>
      <c r="L52" s="54"/>
    </row>
    <row r="53" spans="1:12" s="4" customFormat="1" ht="15.75" customHeight="1" thickTop="1" x14ac:dyDescent="0.25">
      <c r="A53" s="115"/>
      <c r="B53" s="165" t="s">
        <v>35</v>
      </c>
      <c r="C53" s="20"/>
      <c r="D53" s="30"/>
      <c r="E53" s="14"/>
      <c r="F53" s="207">
        <f>SUM(F50:F52)</f>
        <v>0</v>
      </c>
      <c r="G53" s="167"/>
      <c r="H53" s="167"/>
      <c r="I53" s="167"/>
      <c r="J53" s="167"/>
      <c r="K53" s="186">
        <f>SUM(I50:I52)</f>
        <v>0</v>
      </c>
      <c r="L53" s="54"/>
    </row>
    <row r="54" spans="1:12" s="4" customFormat="1" ht="15" customHeight="1" x14ac:dyDescent="0.25">
      <c r="A54" s="112" t="s">
        <v>41</v>
      </c>
      <c r="B54" s="87" t="s">
        <v>72</v>
      </c>
      <c r="C54" s="21"/>
      <c r="D54" s="31"/>
      <c r="E54" s="7"/>
      <c r="F54" s="208"/>
      <c r="G54" s="80"/>
      <c r="H54" s="80"/>
      <c r="I54" s="80"/>
      <c r="J54" s="80"/>
      <c r="K54" s="187"/>
      <c r="L54" s="137"/>
    </row>
    <row r="55" spans="1:12" s="4" customFormat="1" ht="12.75" customHeight="1" x14ac:dyDescent="0.25">
      <c r="A55" s="122" t="s">
        <v>47</v>
      </c>
      <c r="B55" s="96" t="s">
        <v>73</v>
      </c>
      <c r="C55" s="27" t="s">
        <v>7</v>
      </c>
      <c r="D55" s="32">
        <v>80</v>
      </c>
      <c r="E55" s="33"/>
      <c r="F55" s="209">
        <f>D55*E55</f>
        <v>0</v>
      </c>
      <c r="G55" s="144"/>
      <c r="H55" s="144"/>
      <c r="I55" s="144"/>
      <c r="J55" s="152"/>
      <c r="K55" s="185"/>
      <c r="L55" s="54"/>
    </row>
    <row r="56" spans="1:12" s="4" customFormat="1" ht="15.75" thickBot="1" x14ac:dyDescent="0.3">
      <c r="A56" s="177" t="s">
        <v>48</v>
      </c>
      <c r="B56" s="178" t="s">
        <v>74</v>
      </c>
      <c r="C56" s="19" t="s">
        <v>9</v>
      </c>
      <c r="D56" s="26">
        <v>20</v>
      </c>
      <c r="E56" s="13"/>
      <c r="F56" s="206">
        <f>D56*E56</f>
        <v>0</v>
      </c>
      <c r="G56" s="144"/>
      <c r="H56" s="144"/>
      <c r="I56" s="144"/>
      <c r="J56" s="152"/>
      <c r="K56" s="185"/>
      <c r="L56" s="54"/>
    </row>
    <row r="57" spans="1:12" s="4" customFormat="1" ht="16.5" customHeight="1" thickTop="1" thickBot="1" x14ac:dyDescent="0.3">
      <c r="A57" s="179"/>
      <c r="B57" s="180" t="s">
        <v>35</v>
      </c>
      <c r="C57" s="181"/>
      <c r="D57" s="182"/>
      <c r="E57" s="183"/>
      <c r="F57" s="215">
        <f>SUM(F55:F56)</f>
        <v>0</v>
      </c>
      <c r="G57" s="184"/>
      <c r="H57" s="184"/>
      <c r="I57" s="184"/>
      <c r="J57" s="184"/>
      <c r="K57" s="191">
        <f>SUM(J55:J56)</f>
        <v>0</v>
      </c>
      <c r="L57" s="54"/>
    </row>
    <row r="58" spans="1:12" s="1" customFormat="1" ht="24.95" customHeight="1" thickTop="1" thickBot="1" x14ac:dyDescent="0.3">
      <c r="A58" s="128"/>
      <c r="B58" s="129" t="s">
        <v>100</v>
      </c>
      <c r="C58" s="36"/>
      <c r="D58" s="37"/>
      <c r="E58" s="36"/>
      <c r="F58" s="216">
        <f>SUM(F14+F22+F29+F38+F43+F48+F53+F57)</f>
        <v>0</v>
      </c>
      <c r="G58" s="221"/>
      <c r="H58" s="222"/>
      <c r="I58" s="222"/>
      <c r="J58" s="222"/>
      <c r="K58" s="223"/>
      <c r="L58" s="139"/>
    </row>
    <row r="59" spans="1:12" ht="20.100000000000001" customHeight="1" thickTop="1" thickBot="1" x14ac:dyDescent="0.3">
      <c r="A59" s="104"/>
      <c r="B59" s="105"/>
      <c r="C59" s="105"/>
      <c r="D59" s="105"/>
      <c r="E59" s="106"/>
      <c r="F59" s="107"/>
      <c r="G59" s="217"/>
      <c r="H59" s="218"/>
      <c r="I59" s="219" t="s">
        <v>100</v>
      </c>
      <c r="J59" s="218"/>
      <c r="K59" s="220">
        <f>SUM(K12:K57)</f>
        <v>0</v>
      </c>
      <c r="L59" s="54"/>
    </row>
    <row r="60" spans="1:12" ht="21.75" customHeight="1" thickBot="1" x14ac:dyDescent="0.3">
      <c r="A60" s="101"/>
      <c r="B60" s="102"/>
      <c r="C60" s="102"/>
      <c r="D60" s="102"/>
      <c r="E60" s="103"/>
      <c r="F60" s="53"/>
      <c r="G60" s="81" t="s">
        <v>102</v>
      </c>
      <c r="H60" s="82"/>
      <c r="I60" s="145"/>
      <c r="J60" s="82"/>
      <c r="K60" s="192">
        <f>F58</f>
        <v>0</v>
      </c>
      <c r="L60" s="54"/>
    </row>
    <row r="61" spans="1:12" s="1" customFormat="1" ht="20.100000000000001" customHeight="1" x14ac:dyDescent="0.25">
      <c r="A61" s="97"/>
      <c r="B61" s="56"/>
      <c r="C61" s="98"/>
      <c r="D61" s="56"/>
      <c r="E61" s="99"/>
      <c r="F61" s="56"/>
      <c r="G61" s="56"/>
      <c r="H61" s="56"/>
      <c r="I61" s="56"/>
      <c r="J61" s="56"/>
      <c r="K61" s="55"/>
    </row>
    <row r="62" spans="1:12" s="1" customFormat="1" ht="20.100000000000001" customHeight="1" x14ac:dyDescent="0.25">
      <c r="A62" s="97"/>
      <c r="B62" s="127"/>
      <c r="C62" s="98"/>
      <c r="D62" s="56"/>
      <c r="E62" s="99"/>
      <c r="F62" s="56"/>
      <c r="G62" s="56"/>
      <c r="H62" s="56"/>
      <c r="I62" s="56"/>
      <c r="J62" s="56"/>
      <c r="K62" s="55"/>
    </row>
    <row r="63" spans="1:12" s="1" customFormat="1" ht="20.100000000000001" customHeight="1" x14ac:dyDescent="0.25">
      <c r="A63" s="97"/>
      <c r="B63" s="126"/>
      <c r="C63" s="98"/>
      <c r="D63" s="56"/>
      <c r="E63" s="99"/>
      <c r="F63" s="153"/>
      <c r="G63" s="54"/>
      <c r="H63" s="56"/>
      <c r="I63" s="56"/>
      <c r="J63" s="56"/>
      <c r="K63" s="57"/>
    </row>
    <row r="64" spans="1:12" x14ac:dyDescent="0.25">
      <c r="A64" s="97"/>
      <c r="B64" s="127"/>
      <c r="C64" s="98"/>
      <c r="D64" s="56"/>
      <c r="E64" s="99"/>
      <c r="F64" s="56"/>
      <c r="G64" s="56"/>
      <c r="H64" s="56"/>
      <c r="I64" s="56"/>
      <c r="J64" s="56"/>
      <c r="K64" s="57"/>
    </row>
    <row r="65" spans="1:11" ht="14.25" customHeight="1" x14ac:dyDescent="0.25">
      <c r="A65" s="100"/>
      <c r="B65" s="56"/>
      <c r="C65" s="98"/>
      <c r="D65" s="56"/>
      <c r="E65" s="99"/>
      <c r="F65" s="154"/>
      <c r="G65" s="56"/>
      <c r="H65" s="56"/>
      <c r="I65" s="56"/>
      <c r="J65" s="56"/>
      <c r="K65" s="57"/>
    </row>
    <row r="66" spans="1:11" ht="15.75" thickBot="1" x14ac:dyDescent="0.3">
      <c r="A66" s="140"/>
      <c r="B66" s="58"/>
      <c r="C66" s="141"/>
      <c r="D66" s="142"/>
      <c r="E66" s="143"/>
      <c r="F66" s="58"/>
      <c r="G66" s="58"/>
      <c r="H66" s="58"/>
      <c r="I66" s="58"/>
      <c r="J66" s="58"/>
      <c r="K66" s="59"/>
    </row>
    <row r="67" spans="1:11" x14ac:dyDescent="0.25">
      <c r="A67" s="131"/>
      <c r="B67" s="132"/>
      <c r="C67" s="133"/>
      <c r="D67" s="132"/>
      <c r="E67" s="134"/>
      <c r="F67" s="132"/>
      <c r="G67" s="132"/>
      <c r="H67" s="132"/>
      <c r="I67" s="132"/>
      <c r="J67" s="132"/>
      <c r="K67" s="132"/>
    </row>
    <row r="68" spans="1:11" x14ac:dyDescent="0.25">
      <c r="A68" s="135"/>
      <c r="B68" s="56"/>
      <c r="C68" s="98"/>
      <c r="D68" s="56"/>
      <c r="E68" s="99"/>
      <c r="F68" s="56"/>
      <c r="G68" s="56"/>
      <c r="H68" s="56"/>
      <c r="I68" s="56"/>
      <c r="J68" s="56"/>
      <c r="K68" s="56"/>
    </row>
    <row r="69" spans="1:11" x14ac:dyDescent="0.25">
      <c r="A69" s="135"/>
      <c r="B69" s="56"/>
      <c r="C69" s="98"/>
      <c r="D69" s="56"/>
      <c r="E69" s="99"/>
      <c r="F69" s="56"/>
      <c r="G69" s="56"/>
      <c r="H69" s="56"/>
      <c r="I69" s="56"/>
      <c r="J69" s="56"/>
      <c r="K69" s="56"/>
    </row>
  </sheetData>
  <mergeCells count="6">
    <mergeCell ref="B9:B10"/>
    <mergeCell ref="A1:F2"/>
    <mergeCell ref="G1:K2"/>
    <mergeCell ref="B3:F3"/>
    <mergeCell ref="B5:F8"/>
    <mergeCell ref="G7:K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55" fitToWidth="0" fitToHeight="0" orientation="landscape" verticalDpi="300" r:id="rId1"/>
  <rowBreaks count="1" manualBreakCount="1">
    <brk id="6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 BRANCO</vt:lpstr>
      <vt:lpstr>'CRONOGRAMA BRANCO'!Area_de_impressao</vt:lpstr>
      <vt:lpstr>'CRONOGRAMA BRANCO'!Titulos_de_impressao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Marques de Souza</dc:creator>
  <cp:lastModifiedBy>Joseani Donizete Bassani Torres</cp:lastModifiedBy>
  <cp:lastPrinted>2014-12-15T13:39:45Z</cp:lastPrinted>
  <dcterms:created xsi:type="dcterms:W3CDTF">2013-05-13T00:40:34Z</dcterms:created>
  <dcterms:modified xsi:type="dcterms:W3CDTF">2014-12-15T18:38:45Z</dcterms:modified>
</cp:coreProperties>
</file>